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66925"/>
  <mc:AlternateContent xmlns:mc="http://schemas.openxmlformats.org/markup-compatibility/2006">
    <mc:Choice Requires="x15">
      <x15ac:absPath xmlns:x15ac="http://schemas.microsoft.com/office/spreadsheetml/2010/11/ac" url="C:\Users\mgd\Desktop\PC_labo_only\PVS_meta_NatMed\Editorial_2_3\SOUMIS_Editorial_4\"/>
    </mc:Choice>
  </mc:AlternateContent>
  <xr:revisionPtr revIDLastSave="0" documentId="13_ncr:1_{3DD31CD7-B77C-4680-87FF-E791625EAABB}" xr6:coauthVersionLast="36" xr6:coauthVersionMax="47" xr10:uidLastSave="{00000000-0000-0000-0000-000000000000}"/>
  <bookViews>
    <workbookView xWindow="840" yWindow="990" windowWidth="23085" windowHeight="17415" tabRatio="822" xr2:uid="{00000000-000D-0000-FFFF-FFFF00000000}"/>
  </bookViews>
  <sheets>
    <sheet name="List_of_Suppl_Tables" sheetId="113" r:id="rId1"/>
    <sheet name="Suppl.Table-1" sheetId="2" r:id="rId2"/>
    <sheet name="Suppl.Table-2" sheetId="82" r:id="rId3"/>
    <sheet name="Suppl.Table-3" sheetId="1" r:id="rId4"/>
    <sheet name="Suppl.Table-4" sheetId="26" r:id="rId5"/>
    <sheet name="Suppl.Table-5 " sheetId="111" r:id="rId6"/>
    <sheet name="Suppl.Table-6" sheetId="40" r:id="rId7"/>
    <sheet name="Suppl.Table-7" sheetId="83" r:id="rId8"/>
    <sheet name="Suppl.Table-8" sheetId="64" r:id="rId9"/>
    <sheet name="Suppl.Table-9" sheetId="101" r:id="rId10"/>
    <sheet name="Suppl.Table-10" sheetId="71" r:id="rId11"/>
    <sheet name="Suppl.Table-11" sheetId="84" r:id="rId12"/>
    <sheet name="Suppl.Table-12" sheetId="100" r:id="rId13"/>
    <sheet name="Suppl.Table-13" sheetId="87" r:id="rId14"/>
    <sheet name="Suppl.Table-14" sheetId="63" r:id="rId15"/>
    <sheet name="Suppl.Table-15" sheetId="73" r:id="rId16"/>
    <sheet name="Suppl.Table-16" sheetId="54" r:id="rId17"/>
    <sheet name="Suppl.Table-17" sheetId="55" r:id="rId18"/>
    <sheet name="Suppl.Table-18 " sheetId="105" r:id="rId19"/>
    <sheet name="Suppl.Table-19" sheetId="103" r:id="rId20"/>
    <sheet name="Suppl.Table-20" sheetId="48" r:id="rId21"/>
    <sheet name="Suppl.Table-21" sheetId="47" r:id="rId22"/>
    <sheet name="Suppl.Table-22" sheetId="68" r:id="rId23"/>
    <sheet name="Suppl.Table-23" sheetId="61" r:id="rId24"/>
    <sheet name="Suppl.Table-24" sheetId="77" r:id="rId25"/>
    <sheet name="Suppl.Table-25" sheetId="62" r:id="rId26"/>
    <sheet name="Suppl.Table-26" sheetId="108" r:id="rId27"/>
    <sheet name="Suppl.Table-27" sheetId="107" r:id="rId28"/>
    <sheet name="Suppl.Table-28" sheetId="106" r:id="rId29"/>
    <sheet name="Suppl.Table-29" sheetId="114" r:id="rId30"/>
    <sheet name="Suppl.Table-30" sheetId="109" r:id="rId31"/>
  </sheets>
  <definedNames>
    <definedName name="_Hlk78964396" localSheetId="11">'Suppl.Table-11'!$A$24</definedName>
    <definedName name="_Toc106043612" localSheetId="0">List_of_Suppl_Tables!#REF!</definedName>
    <definedName name="_Toc106043613" localSheetId="0">List_of_Suppl_Tables!#REF!</definedName>
    <definedName name="_Toc106043614" localSheetId="0">List_of_Suppl_Tables!#REF!</definedName>
    <definedName name="_Toc106043615" localSheetId="0">List_of_Suppl_Tables!#REF!</definedName>
    <definedName name="_Toc106043616" localSheetId="0">List_of_Suppl_Tables!#REF!</definedName>
    <definedName name="_Toc106043617" localSheetId="0">List_of_Suppl_Tables!#REF!</definedName>
    <definedName name="_Toc106043618" localSheetId="0">List_of_Suppl_Tables!#REF!</definedName>
    <definedName name="_Toc106043619" localSheetId="0">List_of_Suppl_Tables!#REF!</definedName>
    <definedName name="_Toc106043620" localSheetId="0">List_of_Suppl_Tables!#REF!</definedName>
    <definedName name="_Toc106043621" localSheetId="0">List_of_Suppl_Tables!#REF!</definedName>
    <definedName name="_Toc106043623" localSheetId="0">List_of_Suppl_Tables!#REF!</definedName>
    <definedName name="_Toc106043624" localSheetId="0">List_of_Suppl_Tables!#REF!</definedName>
    <definedName name="_Toc106043625" localSheetId="0">List_of_Suppl_Tables!#REF!</definedName>
    <definedName name="_Toc106043626" localSheetId="0">List_of_Suppl_Tables!#REF!</definedName>
    <definedName name="_Toc106043627" localSheetId="0">List_of_Suppl_Tables!#REF!</definedName>
    <definedName name="_Toc106043628" localSheetId="0">List_of_Suppl_Tables!#REF!</definedName>
    <definedName name="_Toc106043629" localSheetId="0">List_of_Suppl_Tables!#REF!</definedName>
    <definedName name="_Toc106043630" localSheetId="0">List_of_Suppl_Tables!#REF!</definedName>
    <definedName name="_Toc106043631" localSheetId="0">List_of_Suppl_Tables!#REF!</definedName>
    <definedName name="_Toc106043632" localSheetId="0">List_of_Suppl_Tables!#REF!</definedName>
    <definedName name="_Toc106043634" localSheetId="0">List_of_Suppl_Tables!#REF!</definedName>
    <definedName name="_Toc106043635" localSheetId="0">List_of_Suppl_Tables!#REF!</definedName>
    <definedName name="_Toc106043636" localSheetId="0">List_of_Suppl_Tables!#REF!</definedName>
    <definedName name="_Toc124006904" localSheetId="28">'Suppl.Table-28'!#REF!</definedName>
    <definedName name="_Toc124006905" localSheetId="28">'Suppl.Table-28'!#REF!</definedName>
    <definedName name="_Toc124006906" localSheetId="27">'Suppl.Table-27'!$A$5</definedName>
    <definedName name="_Toc124006907" localSheetId="27">'Suppl.Table-27'!$A$6</definedName>
    <definedName name="_Toc124006908" localSheetId="27">'Suppl.Table-27'!$A$7</definedName>
    <definedName name="_Toc124006909" localSheetId="27">'Suppl.Table-27'!$A$8</definedName>
    <definedName name="_Toc124006910" localSheetId="27">'Suppl.Table-27'!$A$9</definedName>
    <definedName name="_Toc124006911" localSheetId="27">'Suppl.Table-27'!$A$10</definedName>
    <definedName name="_Toc124006912" localSheetId="27">'Suppl.Table-27'!$A$11</definedName>
    <definedName name="_Toc125219866" localSheetId="0">List_of_Suppl_Tables!#REF!</definedName>
    <definedName name="_Toc125219877" localSheetId="0">List_of_Suppl_Tables!#REF!</definedName>
    <definedName name="_Toc125219881" localSheetId="0">List_of_Suppl_Tables!#REF!</definedName>
    <definedName name="_Toc125219882" localSheetId="0">List_of_Suppl_Tables!#REF!</definedName>
    <definedName name="_Toc125219883" localSheetId="0">List_of_Suppl_Tables!#REF!</definedName>
    <definedName name="_Toc125219884" localSheetId="0">List_of_Suppl_Tables!#REF!</definedName>
    <definedName name="_Toc125219885" localSheetId="0">List_of_Suppl_Tables!#REF!</definedName>
  </definedNames>
  <calcPr calcId="191029"/>
</workbook>
</file>

<file path=xl/calcChain.xml><?xml version="1.0" encoding="utf-8"?>
<calcChain xmlns="http://schemas.openxmlformats.org/spreadsheetml/2006/main">
  <c r="I29" i="2" l="1"/>
  <c r="M23" i="82"/>
  <c r="J23" i="82"/>
  <c r="I23" i="82"/>
  <c r="F23" i="82"/>
  <c r="E23" i="82"/>
  <c r="B23" i="82"/>
  <c r="G29" i="2"/>
  <c r="F29" i="2"/>
  <c r="E29" i="2"/>
  <c r="H23" i="82" l="1"/>
  <c r="L23" i="82"/>
  <c r="D23" i="82"/>
</calcChain>
</file>

<file path=xl/sharedStrings.xml><?xml version="1.0" encoding="utf-8"?>
<sst xmlns="http://schemas.openxmlformats.org/spreadsheetml/2006/main" count="8601" uniqueCount="5162">
  <si>
    <t>Study</t>
  </si>
  <si>
    <t>Genotyping platforms - SNP panel</t>
  </si>
  <si>
    <t>Genotyping center</t>
  </si>
  <si>
    <t>Genotype calling algorithm</t>
  </si>
  <si>
    <t>SNP call rate</t>
  </si>
  <si>
    <t>MAF</t>
  </si>
  <si>
    <t>HWE p-value</t>
  </si>
  <si>
    <t>Assessment of Population Stratification</t>
  </si>
  <si>
    <t>Imputation software</t>
  </si>
  <si>
    <t>Imputation reference panel</t>
  </si>
  <si>
    <t>Analysis software used</t>
  </si>
  <si>
    <t>ASPS</t>
  </si>
  <si>
    <t>FHS</t>
  </si>
  <si>
    <t>&gt; 0.98</t>
  </si>
  <si>
    <t>&gt; 0.01</t>
  </si>
  <si>
    <t>&gt; 10-6</t>
  </si>
  <si>
    <t>EIGENSTRAT</t>
  </si>
  <si>
    <t>1000G Phase1v3 all ethnicities</t>
  </si>
  <si>
    <t>RSI</t>
  </si>
  <si>
    <t>Illumina Bead Studio</t>
  </si>
  <si>
    <t>RSII</t>
  </si>
  <si>
    <t>RSIII</t>
  </si>
  <si>
    <t>ProbABEL</t>
  </si>
  <si>
    <t>Illumina Human610-Quad BeadChip Array</t>
  </si>
  <si>
    <t>Human Genotyping Facility, Genetic Laboratory Department of Internal Medicine, Erasmus MC, Rotterdam, The Netherlands</t>
  </si>
  <si>
    <t>Illumina</t>
  </si>
  <si>
    <t>0.98</t>
  </si>
  <si>
    <t>Affymetrix Genome-Wide Human SNP Array 6.0</t>
  </si>
  <si>
    <t>Medical University of Graz</t>
  </si>
  <si>
    <t>Birdseed v2</t>
  </si>
  <si>
    <t>0.05</t>
  </si>
  <si>
    <t>NA</t>
  </si>
  <si>
    <t>Affymetrix GeneChip Human Mapping 500K Array +50K Human Gene Focused Panel</t>
  </si>
  <si>
    <t>Affymetrix (Santa Clara), USA</t>
  </si>
  <si>
    <t>Affymetrix BRLMM</t>
  </si>
  <si>
    <r>
      <rPr>
        <sz val="11"/>
        <color rgb="FF000000"/>
        <rFont val="Calibri"/>
        <family val="2"/>
      </rPr>
      <t>≥ 0.01</t>
    </r>
  </si>
  <si>
    <t>MACH v1.0.16</t>
  </si>
  <si>
    <t>Sample with MRI &amp; genotype data, N</t>
  </si>
  <si>
    <t>R version 2.15.3</t>
  </si>
  <si>
    <t>Sample excluded for stroke, N</t>
  </si>
  <si>
    <r>
      <t xml:space="preserve">Sample excluded for other pathologies, N </t>
    </r>
    <r>
      <rPr>
        <b/>
        <sz val="11"/>
        <rFont val="Calibri"/>
        <family val="2"/>
      </rPr>
      <t>*</t>
    </r>
  </si>
  <si>
    <t xml:space="preserve">Age at MRI (years) </t>
  </si>
  <si>
    <t>LBC 1936</t>
  </si>
  <si>
    <t>Illumina 610 (Quad) Array</t>
  </si>
  <si>
    <t>Wellcome Trust Clinical Research Facility Genetics Core, Western General Hospital, Edinburgh, UK</t>
  </si>
  <si>
    <t>≥ 0.98</t>
  </si>
  <si>
    <t>≥ 0.01</t>
  </si>
  <si>
    <t>≥ 10-3</t>
  </si>
  <si>
    <t>MDS</t>
  </si>
  <si>
    <t xml:space="preserve">Minimac (stamped 2012-03-14) </t>
  </si>
  <si>
    <t>1000 Genomes (Version 3)</t>
  </si>
  <si>
    <t>&gt; 10-4</t>
  </si>
  <si>
    <t>Women</t>
  </si>
  <si>
    <t>Systolic BP (mmHg)</t>
  </si>
  <si>
    <t>Diastolic BP (mmHg)</t>
  </si>
  <si>
    <t>IBD matrix</t>
  </si>
  <si>
    <t>Rotterdam Study I</t>
  </si>
  <si>
    <t>Illumina HumanHap550K(+Duo) and 610-Quad BeadChip</t>
  </si>
  <si>
    <t>Erasmus MC, Rotterdam, the Netherlands</t>
  </si>
  <si>
    <t>MACH/Minimac (2012.11.16)</t>
  </si>
  <si>
    <t>ProbABEL v.0.4.4</t>
  </si>
  <si>
    <t>mean ± SD</t>
  </si>
  <si>
    <t>Rotterdam Study II</t>
  </si>
  <si>
    <t>Illumina HumanHap550-Duo BeadChip</t>
  </si>
  <si>
    <t xml:space="preserve">N (%) </t>
  </si>
  <si>
    <t>Rotterdam Study III</t>
  </si>
  <si>
    <t>Illumina HumanHap610K-Quad</t>
  </si>
  <si>
    <t xml:space="preserve">&gt; 0.01 </t>
  </si>
  <si>
    <t xml:space="preserve">MACH/Minimac  </t>
  </si>
  <si>
    <t>Birdseed2</t>
  </si>
  <si>
    <t xml:space="preserve">Covariates used </t>
  </si>
  <si>
    <t>Sample call rate</t>
  </si>
  <si>
    <t>ISSYS</t>
  </si>
  <si>
    <t>N (%)</t>
  </si>
  <si>
    <t>Total cholesterol (mmol/L)</t>
  </si>
  <si>
    <t>Triglycerides (mmol/L)</t>
  </si>
  <si>
    <t>Low-density liproptein (mmol/L)</t>
  </si>
  <si>
    <t>High-density lipoprotein (mmol/L)</t>
  </si>
  <si>
    <t>Lipid-lowering drug</t>
  </si>
  <si>
    <t>current smoker</t>
  </si>
  <si>
    <t>Body mass index (kg/m²)</t>
  </si>
  <si>
    <t>* brain tumor or other conditions</t>
  </si>
  <si>
    <t>87.79±10.46</t>
  </si>
  <si>
    <t>Antihypertensive drug intake</t>
  </si>
  <si>
    <t>Hypertension †</t>
  </si>
  <si>
    <t xml:space="preserve">† Hypertension is defined as systolic blood pressure ≥140 mm Hg, diastolic blood pressure ≥90 mm Hg or use of an antihypertensive drug; </t>
  </si>
  <si>
    <t>Type II diabetes mellitus ‡</t>
  </si>
  <si>
    <t>26.69±4.09</t>
  </si>
  <si>
    <t>History of cardiovascular disease at MRI §</t>
  </si>
  <si>
    <t>§ history of cardiovascular disease at MRI includes cardiovascular disease as coronary heart disease, peripheral artery disease, or congestive heart failure in 3C-Dijon, EDIS-SIMES; it includes myocardial infarction or atrial fibrillation in ASPS; myocardial infarction, atrial fibrillation, angina pectoris or left ventricular hypertrophy in ASPS-Fam; in SHIP and SHIP-TREND it corresponds to self-reported heart attack only</t>
  </si>
  <si>
    <t>86.79±9.18</t>
  </si>
  <si>
    <t>26.63±4.68</t>
  </si>
  <si>
    <t>Hypercholesterolemia</t>
  </si>
  <si>
    <t>71.06 ± 6.99</t>
  </si>
  <si>
    <t>124 (55.9)</t>
  </si>
  <si>
    <t>151.97 ± 20.34</t>
  </si>
  <si>
    <t>79.46 ± 11.49</t>
  </si>
  <si>
    <t>193 (86.9)</t>
  </si>
  <si>
    <t>122 (57.5)</t>
  </si>
  <si>
    <t>72 (32.4)</t>
  </si>
  <si>
    <t>5.20 ± 1.22</t>
  </si>
  <si>
    <t>176 (79.3)</t>
  </si>
  <si>
    <t>1.60 ± 0.88</t>
  </si>
  <si>
    <t>3.15 ± 1.04</t>
  </si>
  <si>
    <t>1.35 ± 0.38</t>
  </si>
  <si>
    <t>105 (49.5)</t>
  </si>
  <si>
    <t>22 (9.9)</t>
  </si>
  <si>
    <t>20.57 ± 4.19</t>
  </si>
  <si>
    <t>11 (5.2)</t>
  </si>
  <si>
    <t xml:space="preserve">64.47 ± 10.45 </t>
  </si>
  <si>
    <t>65.64 ± 8.34</t>
  </si>
  <si>
    <t>64.8 ± 6.1</t>
  </si>
  <si>
    <t>80 (33.2)</t>
  </si>
  <si>
    <t>144 ± 16</t>
  </si>
  <si>
    <t>138.96 ± 22.06</t>
  </si>
  <si>
    <t>78 ± 9.6</t>
  </si>
  <si>
    <t>241 (100)</t>
  </si>
  <si>
    <t>225 (93.4)</t>
  </si>
  <si>
    <t>62 (25.7)</t>
  </si>
  <si>
    <t>172 (71)</t>
  </si>
  <si>
    <t>1.76 ± 0.51</t>
  </si>
  <si>
    <t>1.47 ± 0.45</t>
  </si>
  <si>
    <t>108 (45)</t>
  </si>
  <si>
    <t>29 (12)</t>
  </si>
  <si>
    <t>30 ± 4.6</t>
  </si>
  <si>
    <t>34 (14)</t>
  </si>
  <si>
    <t>** N=579, mean of 3 sitting</t>
  </si>
  <si>
    <t>†† N=580</t>
  </si>
  <si>
    <t>68.95 ± 8.21</t>
  </si>
  <si>
    <t>136.36 ± 17.39</t>
  </si>
  <si>
    <t>78.46 ± 9.28</t>
  </si>
  <si>
    <t>28.87 ± 4.85</t>
  </si>
  <si>
    <t xml:space="preserve">73.52 ± 8.80 </t>
  </si>
  <si>
    <t>139.43 ± 17.16</t>
  </si>
  <si>
    <t>79.27 ± 9.61</t>
  </si>
  <si>
    <t>28.37 ± 5.55</t>
  </si>
  <si>
    <t>72.88 ± 9.19</t>
  </si>
  <si>
    <t>132.96 ± 17.18</t>
  </si>
  <si>
    <t>75.33 ± 9.95</t>
  </si>
  <si>
    <t>27.20 ± 5.31</t>
  </si>
  <si>
    <t>272 (57.7)</t>
  </si>
  <si>
    <t>183 (59.8)</t>
  </si>
  <si>
    <t>107 (56.02)</t>
  </si>
  <si>
    <t>273 (46.9)</t>
  </si>
  <si>
    <t>144.23 ± 23.44</t>
  </si>
  <si>
    <t>331 (70.3)</t>
  </si>
  <si>
    <t>211 (69.0)</t>
  </si>
  <si>
    <t>68 (36.56)</t>
  </si>
  <si>
    <t>499 (86) ††</t>
  </si>
  <si>
    <t>5.5 ± 1.07</t>
  </si>
  <si>
    <t>12 (6.45)</t>
  </si>
  <si>
    <t>84 (27.5)</t>
  </si>
  <si>
    <t>32 (6.8)</t>
  </si>
  <si>
    <t>9 (4.84)</t>
  </si>
  <si>
    <t>48 (15.7)</t>
  </si>
  <si>
    <t>56 (11.9)</t>
  </si>
  <si>
    <t>32 (25.20)</t>
  </si>
  <si>
    <t>56 (18.3)</t>
  </si>
  <si>
    <t>49 (10.4)</t>
  </si>
  <si>
    <t>3.72 ± 0.98</t>
  </si>
  <si>
    <t>3.09 ± 0.83</t>
  </si>
  <si>
    <t>1.38 ± 0.86</t>
  </si>
  <si>
    <t>1.50 ± 0.85</t>
  </si>
  <si>
    <t>41 (31.30)</t>
  </si>
  <si>
    <t>232(75.8)</t>
  </si>
  <si>
    <t>393 (83.4)</t>
  </si>
  <si>
    <t>7 (3.78)</t>
  </si>
  <si>
    <t>22 (7.2)</t>
  </si>
  <si>
    <t>33 (7)</t>
  </si>
  <si>
    <t>163 (34.6)</t>
  </si>
  <si>
    <t>132 (43.1)</t>
  </si>
  <si>
    <t>55 (29.57)</t>
  </si>
  <si>
    <t>301 (52) ††</t>
  </si>
  <si>
    <t>Baseline intracranial volume (cm3)</t>
  </si>
  <si>
    <t>1222.60 ± 139.40</t>
  </si>
  <si>
    <t>1143.11 ± 118.15</t>
  </si>
  <si>
    <t>1139.95 ± 112.76</t>
  </si>
  <si>
    <t>1452.89 ± 143.15</t>
  </si>
  <si>
    <t>1057.52 ± 125.05</t>
  </si>
  <si>
    <t>1477.82 ± 144.79</t>
  </si>
  <si>
    <t>Cohorts</t>
  </si>
  <si>
    <t>N total</t>
  </si>
  <si>
    <t xml:space="preserve">Cut-off  </t>
  </si>
  <si>
    <t>BG</t>
  </si>
  <si>
    <t>≥ 3*</t>
  </si>
  <si>
    <t>11.40</t>
  </si>
  <si>
    <t>WM</t>
  </si>
  <si>
    <t>23.07</t>
  </si>
  <si>
    <t>HIP</t>
  </si>
  <si>
    <t>16.67</t>
  </si>
  <si>
    <t>≥ 1*</t>
  </si>
  <si>
    <t>≥ 9</t>
  </si>
  <si>
    <t>21.23</t>
  </si>
  <si>
    <t>≥ 20</t>
  </si>
  <si>
    <t>23.35</t>
  </si>
  <si>
    <t>≥ 6</t>
  </si>
  <si>
    <t>20.17</t>
  </si>
  <si>
    <t>≥ 4</t>
  </si>
  <si>
    <t xml:space="preserve">ASPS-Fam </t>
  </si>
  <si>
    <t>≥ 11</t>
  </si>
  <si>
    <t>24.51</t>
  </si>
  <si>
    <t>≥ 15</t>
  </si>
  <si>
    <t>23.86</t>
  </si>
  <si>
    <t>≥ 7</t>
  </si>
  <si>
    <t>25.16</t>
  </si>
  <si>
    <t>EDIS-SIMES</t>
  </si>
  <si>
    <t xml:space="preserve">≥ 5 </t>
  </si>
  <si>
    <t>24.06</t>
  </si>
  <si>
    <t>27.36</t>
  </si>
  <si>
    <t>≥ 3</t>
  </si>
  <si>
    <t>18.40</t>
  </si>
  <si>
    <t>≥ 2</t>
  </si>
  <si>
    <t xml:space="preserve">FHS </t>
  </si>
  <si>
    <t xml:space="preserve">BG </t>
  </si>
  <si>
    <t>22.11</t>
  </si>
  <si>
    <t>14.66</t>
  </si>
  <si>
    <t xml:space="preserve">HIP </t>
  </si>
  <si>
    <t>≥ 14</t>
  </si>
  <si>
    <t>18.85</t>
  </si>
  <si>
    <t xml:space="preserve">ISSYS </t>
  </si>
  <si>
    <t>11.30</t>
  </si>
  <si>
    <t>10.92</t>
  </si>
  <si>
    <t>≥ 7*</t>
  </si>
  <si>
    <t>24.12</t>
  </si>
  <si>
    <t>≥ 2*</t>
  </si>
  <si>
    <t>39.86</t>
  </si>
  <si>
    <t>25.26</t>
  </si>
  <si>
    <t>22.68</t>
  </si>
  <si>
    <t>≥ 5*</t>
  </si>
  <si>
    <t>19.05</t>
  </si>
  <si>
    <t>22.62</t>
  </si>
  <si>
    <t>14.88</t>
  </si>
  <si>
    <t>≥ 4*</t>
  </si>
  <si>
    <t>22.46</t>
  </si>
  <si>
    <t>18.84</t>
  </si>
  <si>
    <t>15.94</t>
  </si>
  <si>
    <t>21.76</t>
  </si>
  <si>
    <t>22.59</t>
  </si>
  <si>
    <t>11.44</t>
  </si>
  <si>
    <t xml:space="preserve">SHIP-2 </t>
  </si>
  <si>
    <t>13.63</t>
  </si>
  <si>
    <t>25.10</t>
  </si>
  <si>
    <t>19.57</t>
  </si>
  <si>
    <t>20.15</t>
  </si>
  <si>
    <t>18.44</t>
  </si>
  <si>
    <t>24.60</t>
  </si>
  <si>
    <t>22.96</t>
  </si>
  <si>
    <t>20.80</t>
  </si>
  <si>
    <t>25.17</t>
  </si>
  <si>
    <t>Number of SNPs analysed</t>
  </si>
  <si>
    <t>1.007</t>
  </si>
  <si>
    <t>1.024</t>
  </si>
  <si>
    <t>1.011</t>
  </si>
  <si>
    <t>1.013</t>
  </si>
  <si>
    <t>HRC</t>
  </si>
  <si>
    <t>1.020</t>
  </si>
  <si>
    <t>1.031</t>
  </si>
  <si>
    <t>1.035</t>
  </si>
  <si>
    <t>1.034</t>
  </si>
  <si>
    <t>EDIS SIMES</t>
  </si>
  <si>
    <t>1.066</t>
  </si>
  <si>
    <t>1.073</t>
  </si>
  <si>
    <t>1.037</t>
  </si>
  <si>
    <t>1.042</t>
  </si>
  <si>
    <t>1.052</t>
  </si>
  <si>
    <t>1.047</t>
  </si>
  <si>
    <t>1.071</t>
  </si>
  <si>
    <t>1.076</t>
  </si>
  <si>
    <t>1.070</t>
  </si>
  <si>
    <t>1.022</t>
  </si>
  <si>
    <t>1.019</t>
  </si>
  <si>
    <t>1.015</t>
  </si>
  <si>
    <t>1.025</t>
  </si>
  <si>
    <t>1.033</t>
  </si>
  <si>
    <t>0.999</t>
  </si>
  <si>
    <t>0.998</t>
  </si>
  <si>
    <t>1.014</t>
  </si>
  <si>
    <t>1.018</t>
  </si>
  <si>
    <t>1.041</t>
  </si>
  <si>
    <t>p-value</t>
  </si>
  <si>
    <t xml:space="preserve">LBC1936 </t>
  </si>
  <si>
    <t>76 (45.24)</t>
  </si>
  <si>
    <t>45 (32.61)</t>
  </si>
  <si>
    <t>469 (65.41)</t>
  </si>
  <si>
    <t>116 (69.05)</t>
  </si>
  <si>
    <t>73 (52.9)</t>
  </si>
  <si>
    <t>274 (38.21)</t>
  </si>
  <si>
    <t>65 (38.69)</t>
  </si>
  <si>
    <t>71 (51.45)</t>
  </si>
  <si>
    <t>171 (23.85)</t>
  </si>
  <si>
    <t>29 (17.26)</t>
  </si>
  <si>
    <t>117 (16.32)</t>
  </si>
  <si>
    <t>21 (12.5)</t>
  </si>
  <si>
    <t>24 (17.39)</t>
  </si>
  <si>
    <t>94 (13.11)</t>
  </si>
  <si>
    <t>42 (25)</t>
  </si>
  <si>
    <t>19 (13.77)</t>
  </si>
  <si>
    <t>108 (15.06)</t>
  </si>
  <si>
    <t>26 (15.48)</t>
  </si>
  <si>
    <t>29 (21.01)</t>
  </si>
  <si>
    <t>3C-Dijon</t>
  </si>
  <si>
    <t>Chr</t>
  </si>
  <si>
    <t>Gene</t>
  </si>
  <si>
    <t>nSNPs</t>
  </si>
  <si>
    <t>Start</t>
  </si>
  <si>
    <t>Stop</t>
  </si>
  <si>
    <t>Test</t>
  </si>
  <si>
    <t>LPAR1</t>
  </si>
  <si>
    <t>SLC13A3</t>
  </si>
  <si>
    <t>≥ 3.84</t>
  </si>
  <si>
    <t>≥ 9.92</t>
  </si>
  <si>
    <t>≥ 4.93</t>
  </si>
  <si>
    <t>age, sex, total intracranial volume, PC1-3</t>
  </si>
  <si>
    <t>age, sex, total intracranial volume, PC1-4</t>
  </si>
  <si>
    <t>age, sex, total intracranial volume, PC1-2</t>
  </si>
  <si>
    <t>Pathway</t>
  </si>
  <si>
    <t>Genes</t>
  </si>
  <si>
    <t>gene</t>
  </si>
  <si>
    <t>p</t>
  </si>
  <si>
    <t>G</t>
  </si>
  <si>
    <t>T</t>
  </si>
  <si>
    <t>C</t>
  </si>
  <si>
    <t>WNT7A</t>
  </si>
  <si>
    <t>NOMAS - HISP</t>
  </si>
  <si>
    <t>NOMAS - AA</t>
  </si>
  <si>
    <t>NOMAS - EUR</t>
  </si>
  <si>
    <t>25.20</t>
  </si>
  <si>
    <t>23.62</t>
  </si>
  <si>
    <t>≥ 12</t>
  </si>
  <si>
    <t>21.66</t>
  </si>
  <si>
    <t>23.73</t>
  </si>
  <si>
    <t>21.86</t>
  </si>
  <si>
    <t>18.66</t>
  </si>
  <si>
    <t>22.12</t>
  </si>
  <si>
    <t>22.71</t>
  </si>
  <si>
    <t>8.95</t>
  </si>
  <si>
    <t>13.98</t>
  </si>
  <si>
    <t>404 (43.3)</t>
  </si>
  <si>
    <t>323 (50.2)</t>
  </si>
  <si>
    <t>1347 (55.5)</t>
  </si>
  <si>
    <t>79.1 ±  4.9</t>
  </si>
  <si>
    <t>67.3 ± 5.4</t>
  </si>
  <si>
    <t>57.2 ± 6.5</t>
  </si>
  <si>
    <t>152.8 ± 21.4</t>
  </si>
  <si>
    <t>83 ± 11.2</t>
  </si>
  <si>
    <t>5.3 ± 1.1</t>
  </si>
  <si>
    <t>1.4 ± 0.6</t>
  </si>
  <si>
    <t>1.5 ± 0.4</t>
  </si>
  <si>
    <t>27.2 ± 4.0</t>
  </si>
  <si>
    <t>1134.9 ± 117.5</t>
  </si>
  <si>
    <t>143.3 ± 18.7</t>
  </si>
  <si>
    <t>80.7 ± 10.3</t>
  </si>
  <si>
    <t>5.7 ± 0.9</t>
  </si>
  <si>
    <t>1.4 ± 0.4</t>
  </si>
  <si>
    <t>27.6 ± 3.7</t>
  </si>
  <si>
    <t>1142.7 ± 114.5</t>
  </si>
  <si>
    <t>132.1 ± 18.5</t>
  </si>
  <si>
    <t>82.2 ± 10.8</t>
  </si>
  <si>
    <t>5.6 ± 1.1</t>
  </si>
  <si>
    <t>1.5 ± 0.9</t>
  </si>
  <si>
    <t>0.1 ± 0.6</t>
  </si>
  <si>
    <t>27.5 ± 4.3</t>
  </si>
  <si>
    <t>1148.6 ± 115.2</t>
  </si>
  <si>
    <t>510 (54.7)</t>
  </si>
  <si>
    <t>174 (19.6)</t>
  </si>
  <si>
    <t>467 (51.2)</t>
  </si>
  <si>
    <t>280 (30.0)</t>
  </si>
  <si>
    <t>111 (11.9)</t>
  </si>
  <si>
    <t>129 (14.1)</t>
  </si>
  <si>
    <t>226 (35.6)</t>
  </si>
  <si>
    <t>79 (12.3)</t>
  </si>
  <si>
    <t>304 (47.8)</t>
  </si>
  <si>
    <t>138 (21.7)</t>
  </si>
  <si>
    <t>101 (16.0)</t>
  </si>
  <si>
    <t>35 (5.4)</t>
  </si>
  <si>
    <t>601 (25)</t>
  </si>
  <si>
    <t>212 (8.7)</t>
  </si>
  <si>
    <t>1095 (45.5)</t>
  </si>
  <si>
    <t>500 (20.8)</t>
  </si>
  <si>
    <t>515 (21.5)</t>
  </si>
  <si>
    <t>83 (3.5)</t>
  </si>
  <si>
    <t>Illumina Human 610-Quad BeadChip</t>
  </si>
  <si>
    <t>Centre National de Génotypage, France</t>
  </si>
  <si>
    <t>Illumina BeadStudio</t>
  </si>
  <si>
    <t>MACH (version 1.0), minimac (release 11/16/2012)</t>
  </si>
  <si>
    <t>ProbABEL v. 0.1-3-pacoxph-fix-1</t>
  </si>
  <si>
    <t>NR</t>
  </si>
  <si>
    <t>72.72 ± 4.13</t>
  </si>
  <si>
    <t>148.82 ± 22.92</t>
  </si>
  <si>
    <t>84.93 ± 11.54</t>
  </si>
  <si>
    <t>5.77 ± 0.93</t>
  </si>
  <si>
    <t>3.57 ± 0.82</t>
  </si>
  <si>
    <t>1.21 ± 0.54</t>
  </si>
  <si>
    <t>1.65 ± 0.40</t>
  </si>
  <si>
    <t>25.39 ± 3.76</t>
  </si>
  <si>
    <t>919 (61.3)</t>
  </si>
  <si>
    <t>1147 (76.5)</t>
  </si>
  <si>
    <t>841 (56.1)</t>
  </si>
  <si>
    <t xml:space="preserve">62 (4.1) </t>
  </si>
  <si>
    <t>119 (8.0)</t>
  </si>
  <si>
    <t>488 (32.5)</t>
  </si>
  <si>
    <t>645 (43.0)</t>
  </si>
  <si>
    <t>1363.76 ± 135.95</t>
  </si>
  <si>
    <t>88 (5.9)</t>
  </si>
  <si>
    <t>72.49 ± 0.71</t>
  </si>
  <si>
    <t>149.2 ± 18.91 **</t>
  </si>
  <si>
    <t>78.31 ± 9.39 **</t>
  </si>
  <si>
    <t>27.85 ± 4.42</t>
  </si>
  <si>
    <t>293 (40.92)</t>
  </si>
  <si>
    <t>339 (47.26)</t>
  </si>
  <si>
    <t>132 ± 18.3</t>
  </si>
  <si>
    <t>80.5 ± 10.1</t>
  </si>
  <si>
    <t>5.51 ± 1.07</t>
  </si>
  <si>
    <t>1.85 ± 1.32</t>
  </si>
  <si>
    <t>3.36 ± 0.92</t>
  </si>
  <si>
    <t>126 ± 17.2</t>
  </si>
  <si>
    <t>77.1 ± 9.86</t>
  </si>
  <si>
    <t>1.55 ± 1.08</t>
  </si>
  <si>
    <t>NOMAS</t>
  </si>
  <si>
    <t>SNP</t>
  </si>
  <si>
    <r>
      <t>chr:position</t>
    </r>
    <r>
      <rPr>
        <sz val="11"/>
        <color rgb="FF000000"/>
        <rFont val="Calibri"/>
        <family val="2"/>
      </rPr>
      <t xml:space="preserve"> </t>
    </r>
  </si>
  <si>
    <r>
      <t>Function</t>
    </r>
    <r>
      <rPr>
        <sz val="11"/>
        <color rgb="FF000000"/>
        <rFont val="Calibri"/>
        <family val="2"/>
      </rPr>
      <t xml:space="preserve"> </t>
    </r>
  </si>
  <si>
    <r>
      <t>Direction</t>
    </r>
    <r>
      <rPr>
        <sz val="11"/>
        <color rgb="FF000000"/>
        <rFont val="Calibri"/>
        <family val="2"/>
      </rPr>
      <t xml:space="preserve"> </t>
    </r>
  </si>
  <si>
    <t>t</t>
  </si>
  <si>
    <t>intergenic</t>
  </si>
  <si>
    <t>intronic</t>
  </si>
  <si>
    <t>a</t>
  </si>
  <si>
    <t>0.18</t>
  </si>
  <si>
    <t>c</t>
  </si>
  <si>
    <t>CACNB2</t>
  </si>
  <si>
    <t>++++</t>
  </si>
  <si>
    <t>---?</t>
  </si>
  <si>
    <t>++-?</t>
  </si>
  <si>
    <t>----</t>
  </si>
  <si>
    <t>-???</t>
  </si>
  <si>
    <t>+???</t>
  </si>
  <si>
    <t>--??</t>
  </si>
  <si>
    <t>+++?</t>
  </si>
  <si>
    <t>---+</t>
  </si>
  <si>
    <t>P-Value</t>
  </si>
  <si>
    <t>EAF</t>
  </si>
  <si>
    <t>EA</t>
  </si>
  <si>
    <t>rsID</t>
  </si>
  <si>
    <t>chr:position</t>
  </si>
  <si>
    <t>Nearest gene</t>
  </si>
  <si>
    <t>Direction</t>
  </si>
  <si>
    <t>N cohorts</t>
  </si>
  <si>
    <t>p-MRMega</t>
  </si>
  <si>
    <t>p-het-ancestry</t>
  </si>
  <si>
    <t>p-het-residual</t>
  </si>
  <si>
    <t>rs4809594</t>
  </si>
  <si>
    <t>20:45266820</t>
  </si>
  <si>
    <t>0.951233</t>
  </si>
  <si>
    <t>++?++?+???+?++++++</t>
  </si>
  <si>
    <t>rs13079464</t>
  </si>
  <si>
    <t>3:13822439</t>
  </si>
  <si>
    <t>0.537718</t>
  </si>
  <si>
    <t>--------+---+-----</t>
  </si>
  <si>
    <t>rs1871397</t>
  </si>
  <si>
    <t>3:124492000</t>
  </si>
  <si>
    <t>0.835047</t>
  </si>
  <si>
    <t>ITGB5</t>
  </si>
  <si>
    <t>++++-++???+?-+++++</t>
  </si>
  <si>
    <t>rs10465128</t>
  </si>
  <si>
    <t>9:113733760</t>
  </si>
  <si>
    <t>0.865102</t>
  </si>
  <si>
    <t>-------???-?------</t>
  </si>
  <si>
    <t xml:space="preserve">White matter </t>
  </si>
  <si>
    <t>rs4651135</t>
  </si>
  <si>
    <t>1:182970547</t>
  </si>
  <si>
    <t>A</t>
  </si>
  <si>
    <t>0.462781</t>
  </si>
  <si>
    <t>-+-------?----+---</t>
  </si>
  <si>
    <t>LAMC1</t>
  </si>
  <si>
    <t>rs78857879</t>
  </si>
  <si>
    <t>2:56135099</t>
  </si>
  <si>
    <t>0.904278</t>
  </si>
  <si>
    <t>EFEMP1</t>
  </si>
  <si>
    <t>++?+???+????+++-++</t>
  </si>
  <si>
    <t>Hippocampus</t>
  </si>
  <si>
    <t>SHCBP1L,LAMC1</t>
  </si>
  <si>
    <t>Basal ganglia</t>
  </si>
  <si>
    <t>Functional annotation</t>
  </si>
  <si>
    <t>EA = Effect Allele; EAF = Effect Allele Frequency; p-MRMega = P-value MR-MEGA analysis; p-het-ancestry = heterogenity P-value due to ancestry; P-het-residual = residual heterogeneity P-value</t>
  </si>
  <si>
    <r>
      <t>Significant association after multiple testing correction (p&lt;5x10</t>
    </r>
    <r>
      <rPr>
        <vertAlign val="superscript"/>
        <sz val="11"/>
        <color rgb="FF000000"/>
        <rFont val="Calibri"/>
        <family val="2"/>
      </rPr>
      <t>-8</t>
    </r>
    <r>
      <rPr>
        <sz val="11"/>
        <color rgb="FF000000"/>
        <rFont val="Calibri"/>
        <family val="2"/>
      </rPr>
      <t xml:space="preserve">) are in bold </t>
    </r>
  </si>
  <si>
    <t>White matter</t>
  </si>
  <si>
    <t>20:45269867</t>
  </si>
  <si>
    <t>3:124518362</t>
  </si>
  <si>
    <t>9:113658671</t>
  </si>
  <si>
    <t>10:105378567</t>
  </si>
  <si>
    <t>2:203808532</t>
  </si>
  <si>
    <t>3:171565463</t>
  </si>
  <si>
    <t>1:183104863</t>
  </si>
  <si>
    <t>CARF</t>
  </si>
  <si>
    <t>WDR12</t>
  </si>
  <si>
    <t>TP53RK</t>
  </si>
  <si>
    <t>UMPS</t>
  </si>
  <si>
    <t>SLC20A2</t>
  </si>
  <si>
    <t>SLC13A3*</t>
  </si>
  <si>
    <t>ITGB5*</t>
  </si>
  <si>
    <t>SMIM19*</t>
  </si>
  <si>
    <t>LPAR1*</t>
  </si>
  <si>
    <t>ICA1L*</t>
  </si>
  <si>
    <t>TMEM212*</t>
  </si>
  <si>
    <t xml:space="preserve">*Genes identified in the GWAS meta-analysis as the nearest genes of the top SNPs of this locus </t>
  </si>
  <si>
    <t>UKB</t>
  </si>
  <si>
    <t xml:space="preserve">** Automated measurement  </t>
  </si>
  <si>
    <t>UKB**</t>
  </si>
  <si>
    <t>UK Biobank</t>
  </si>
  <si>
    <t>rs6011998</t>
  </si>
  <si>
    <t>rs17279437</t>
  </si>
  <si>
    <t>3:45814094</t>
  </si>
  <si>
    <t>exonic</t>
  </si>
  <si>
    <t>SLC6A20</t>
  </si>
  <si>
    <t>rs3092466</t>
  </si>
  <si>
    <t>rs847058</t>
  </si>
  <si>
    <t>rs2425881</t>
  </si>
  <si>
    <t>rs112407396</t>
  </si>
  <si>
    <t>rs56104388</t>
  </si>
  <si>
    <t>rs8119727</t>
  </si>
  <si>
    <t>0.004</t>
  </si>
  <si>
    <t>0.005</t>
  </si>
  <si>
    <t>0.002</t>
  </si>
  <si>
    <t>refA</t>
  </si>
  <si>
    <t>freq</t>
  </si>
  <si>
    <t>b</t>
  </si>
  <si>
    <t>se</t>
  </si>
  <si>
    <t>freq_geno</t>
  </si>
  <si>
    <t>bJ</t>
  </si>
  <si>
    <t>pJ</t>
  </si>
  <si>
    <t>LD_r</t>
  </si>
  <si>
    <t>1:215141570</t>
  </si>
  <si>
    <t xml:space="preserve">CENPF,KCNK2 </t>
  </si>
  <si>
    <t>2:56128091</t>
  </si>
  <si>
    <t xml:space="preserve">EFEMP1 </t>
  </si>
  <si>
    <t>3:193529824</t>
  </si>
  <si>
    <t>OPA1</t>
  </si>
  <si>
    <t>6:1364691</t>
  </si>
  <si>
    <t>FOXQ1,FOXF2</t>
  </si>
  <si>
    <t>6:2617122</t>
  </si>
  <si>
    <t>C6orf195</t>
  </si>
  <si>
    <t>7:134434661</t>
  </si>
  <si>
    <t>BPGM,CALD1</t>
  </si>
  <si>
    <t>8:42438616</t>
  </si>
  <si>
    <t xml:space="preserve">SMIM19,CHRNB3 </t>
  </si>
  <si>
    <t xml:space="preserve">LPAR1 </t>
  </si>
  <si>
    <t>11:70089700</t>
  </si>
  <si>
    <t xml:space="preserve">FADD,PPFIA1 </t>
  </si>
  <si>
    <t>15:85686327</t>
  </si>
  <si>
    <t xml:space="preserve">PDE8A,LOC642423 </t>
  </si>
  <si>
    <t>17:42989063</t>
  </si>
  <si>
    <t xml:space="preserve">GFAP </t>
  </si>
  <si>
    <t>19:18550434</t>
  </si>
  <si>
    <t>ISYNA1</t>
  </si>
  <si>
    <t>20:45231949</t>
  </si>
  <si>
    <t>20:45232757</t>
  </si>
  <si>
    <t>20:45255618</t>
  </si>
  <si>
    <t>20:45276381</t>
  </si>
  <si>
    <t>20:45302135</t>
  </si>
  <si>
    <t>20:45326511</t>
  </si>
  <si>
    <t>TP53RK,SLC2A10</t>
  </si>
  <si>
    <t xml:space="preserve">SLC13A3 </t>
  </si>
  <si>
    <t>ALS2CR8</t>
  </si>
  <si>
    <t>TMEM212</t>
  </si>
  <si>
    <t>1:215137222</t>
  </si>
  <si>
    <t>CENPF,KCNK2</t>
  </si>
  <si>
    <t>Overlapping trait statistics</t>
  </si>
  <si>
    <t>Trait</t>
  </si>
  <si>
    <t>chr:position (hg19)</t>
  </si>
  <si>
    <t>P</t>
  </si>
  <si>
    <t>WMHV</t>
  </si>
  <si>
    <t>rs72748150</t>
  </si>
  <si>
    <t>9:113677408</t>
  </si>
  <si>
    <t>SBP</t>
  </si>
  <si>
    <t>PP</t>
  </si>
  <si>
    <t>rs7596872</t>
  </si>
  <si>
    <t>rs3099936</t>
  </si>
  <si>
    <t>8:42384331</t>
  </si>
  <si>
    <t>rs76110445</t>
  </si>
  <si>
    <t>6:1364866</t>
  </si>
  <si>
    <t>2:203880834</t>
  </si>
  <si>
    <t>rs148513392</t>
  </si>
  <si>
    <t>2:203744610</t>
  </si>
  <si>
    <t>AD</t>
  </si>
  <si>
    <t>rs72932709</t>
  </si>
  <si>
    <t>2:203639501</t>
  </si>
  <si>
    <t>rs72932716</t>
  </si>
  <si>
    <t>2:203642244</t>
  </si>
  <si>
    <t>rs10797812</t>
  </si>
  <si>
    <t>1:182984597</t>
  </si>
  <si>
    <t>DBP</t>
  </si>
  <si>
    <t>rs12753817</t>
  </si>
  <si>
    <t>1:182970337</t>
  </si>
  <si>
    <t>rs6540873</t>
  </si>
  <si>
    <t>rs10494988</t>
  </si>
  <si>
    <t>EUR + ALL</t>
  </si>
  <si>
    <t xml:space="preserve">EUR         </t>
  </si>
  <si>
    <t>ALL</t>
  </si>
  <si>
    <t>rs3772833</t>
  </si>
  <si>
    <t>rs6444747</t>
  </si>
  <si>
    <t>rs1922930</t>
  </si>
  <si>
    <t>rs4959689</t>
  </si>
  <si>
    <t>rs10954468</t>
  </si>
  <si>
    <t>rs62509329</t>
  </si>
  <si>
    <t>rs10817108</t>
  </si>
  <si>
    <t>rs12417836</t>
  </si>
  <si>
    <t>rs8041189</t>
  </si>
  <si>
    <t>rs1126642</t>
  </si>
  <si>
    <t>rs2385089</t>
  </si>
  <si>
    <t>rs140244541</t>
  </si>
  <si>
    <t>rs6769442</t>
  </si>
  <si>
    <t>rs2022392</t>
  </si>
  <si>
    <t xml:space="preserve">rg (SE) </t>
  </si>
  <si>
    <t xml:space="preserve">Vascular risk factors </t>
  </si>
  <si>
    <t xml:space="preserve">   Systolic blood pressure </t>
  </si>
  <si>
    <t>0.07 (0.04)</t>
  </si>
  <si>
    <t>0.057</t>
  </si>
  <si>
    <t>0.25 (0.06)</t>
  </si>
  <si>
    <t>0.16 (0.05)</t>
  </si>
  <si>
    <t xml:space="preserve">    Diastolic blood pressure </t>
  </si>
  <si>
    <t>0.06 (0.04)</t>
  </si>
  <si>
    <t>0.103</t>
  </si>
  <si>
    <t>0.30 (0.07)</t>
  </si>
  <si>
    <t>0.18 (0.05)</t>
  </si>
  <si>
    <t xml:space="preserve">    Pulse pressure</t>
  </si>
  <si>
    <t>0.096</t>
  </si>
  <si>
    <t>0.13 (0.06)</t>
  </si>
  <si>
    <t>0.024</t>
  </si>
  <si>
    <t>0.09 (0.05)</t>
  </si>
  <si>
    <t>0.050</t>
  </si>
  <si>
    <t xml:space="preserve">    LDL cholesterol </t>
  </si>
  <si>
    <t>0.003 (0.08)</t>
  </si>
  <si>
    <t>0.973</t>
  </si>
  <si>
    <t>0.01 (0.13)</t>
  </si>
  <si>
    <t>0.955</t>
  </si>
  <si>
    <t>-0.07 (0.11)</t>
  </si>
  <si>
    <t>0.503</t>
  </si>
  <si>
    <t xml:space="preserve">    Triglyceride</t>
  </si>
  <si>
    <t>0.09 (0.06)</t>
  </si>
  <si>
    <t>0.175</t>
  </si>
  <si>
    <t>-0.02 (0.09)</t>
  </si>
  <si>
    <t>0.839</t>
  </si>
  <si>
    <t>-0.10 (0.08)</t>
  </si>
  <si>
    <t>0.183</t>
  </si>
  <si>
    <t xml:space="preserve">    HDL cholesterol </t>
  </si>
  <si>
    <t>-0.02 (0.07)</t>
  </si>
  <si>
    <t>0.757</t>
  </si>
  <si>
    <t>-0.18 (0.11)</t>
  </si>
  <si>
    <t>0.105</t>
  </si>
  <si>
    <t>0.17 (0.07)</t>
  </si>
  <si>
    <t>0.021</t>
  </si>
  <si>
    <t xml:space="preserve">    Type 2 diabetes</t>
  </si>
  <si>
    <t>0.046 (0.05)</t>
  </si>
  <si>
    <t>0.334</t>
  </si>
  <si>
    <t>0.15 (0.08)</t>
  </si>
  <si>
    <t>0.065</t>
  </si>
  <si>
    <t>0.06 (0.06)</t>
  </si>
  <si>
    <t>0.304</t>
  </si>
  <si>
    <t>0.112</t>
  </si>
  <si>
    <t>0.04 (0.05)</t>
  </si>
  <si>
    <t>0.452</t>
  </si>
  <si>
    <t>-0.04 (0.04)</t>
  </si>
  <si>
    <t>0.381</t>
  </si>
  <si>
    <t>Other MRI traits</t>
  </si>
  <si>
    <t>0.09 (0.07)</t>
  </si>
  <si>
    <t>0.199</t>
  </si>
  <si>
    <t>0.43 (0.10)</t>
  </si>
  <si>
    <t>0.22 (0.10)</t>
  </si>
  <si>
    <t xml:space="preserve">    Covert MRI-defined brain infarcts</t>
  </si>
  <si>
    <t>0.19 (0.22)</t>
  </si>
  <si>
    <t>0.386</t>
  </si>
  <si>
    <t>1.15 (0.52)</t>
  </si>
  <si>
    <t>0.028</t>
  </si>
  <si>
    <t>0.47 (0.28)</t>
  </si>
  <si>
    <t xml:space="preserve">    Covert MRI-defined lacunes</t>
  </si>
  <si>
    <t>0.08 (0.19)</t>
  </si>
  <si>
    <t>0.662</t>
  </si>
  <si>
    <t>1.05 (0.45)</t>
  </si>
  <si>
    <t>0.02</t>
  </si>
  <si>
    <t>0.42 (0.25)</t>
  </si>
  <si>
    <t>0.095</t>
  </si>
  <si>
    <t xml:space="preserve">    Hippocampal volume</t>
  </si>
  <si>
    <t>0.02 (0.09)</t>
  </si>
  <si>
    <t>0.05 (0.15)</t>
  </si>
  <si>
    <t>0.75</t>
  </si>
  <si>
    <t>0.47 (0.11)</t>
  </si>
  <si>
    <t>7.41E-06*</t>
  </si>
  <si>
    <t xml:space="preserve">    Amygdala</t>
  </si>
  <si>
    <t>0.11 (0.09)</t>
  </si>
  <si>
    <t>0.252</t>
  </si>
  <si>
    <t>0.17 (0.16)</t>
  </si>
  <si>
    <t>0.291</t>
  </si>
  <si>
    <t>0.13 (0.11)</t>
  </si>
  <si>
    <t>0.261</t>
  </si>
  <si>
    <t xml:space="preserve">    Accumbens</t>
  </si>
  <si>
    <t>0.03 (0.08)</t>
  </si>
  <si>
    <t>0.704</t>
  </si>
  <si>
    <t>0.14 (0.12)</t>
  </si>
  <si>
    <t>0.234</t>
  </si>
  <si>
    <t>-0.01 (0.09)</t>
  </si>
  <si>
    <t>0.928</t>
  </si>
  <si>
    <t xml:space="preserve">    Caudate</t>
  </si>
  <si>
    <t>-0.08 (0.07)</t>
  </si>
  <si>
    <t>0.231</t>
  </si>
  <si>
    <t>0.30 (0.09)</t>
  </si>
  <si>
    <t>0.10 (0.07)</t>
  </si>
  <si>
    <t>0.151</t>
  </si>
  <si>
    <t xml:space="preserve">    Pallidum</t>
  </si>
  <si>
    <t>-0.11 (0.09)</t>
  </si>
  <si>
    <t>0.237</t>
  </si>
  <si>
    <t>0.09 (0.14)</t>
  </si>
  <si>
    <t>0.514</t>
  </si>
  <si>
    <t>0.07 (0.11)</t>
  </si>
  <si>
    <t>0.508</t>
  </si>
  <si>
    <t xml:space="preserve">    Putamen</t>
  </si>
  <si>
    <t>0.305</t>
  </si>
  <si>
    <t>0.28 (0.1)</t>
  </si>
  <si>
    <t>0.176</t>
  </si>
  <si>
    <t>Clinical traits</t>
  </si>
  <si>
    <t>Stroke</t>
  </si>
  <si>
    <t xml:space="preserve">    Any stroke </t>
  </si>
  <si>
    <t>0.01 (0.08)</t>
  </si>
  <si>
    <t>0.902</t>
  </si>
  <si>
    <t>0.63 (0.13)</t>
  </si>
  <si>
    <t>3.92E-07*</t>
  </si>
  <si>
    <t>0.36 (0.09)</t>
  </si>
  <si>
    <t xml:space="preserve">    Ischemic stroke</t>
  </si>
  <si>
    <t>0.002 (0.07)</t>
  </si>
  <si>
    <t>0.974</t>
  </si>
  <si>
    <t>0.57 (0.12)</t>
  </si>
  <si>
    <t>2.55E-06*</t>
  </si>
  <si>
    <t>0.29 (0.09)</t>
  </si>
  <si>
    <t xml:space="preserve">    Large artery stroke</t>
  </si>
  <si>
    <t>0.23 (0.28)</t>
  </si>
  <si>
    <t>0.414</t>
  </si>
  <si>
    <t>0.89 (0.61)</t>
  </si>
  <si>
    <t>0.146</t>
  </si>
  <si>
    <t>0.22 (0.31)</t>
  </si>
  <si>
    <t>0.488</t>
  </si>
  <si>
    <t xml:space="preserve">    Cardioembolic stroke</t>
  </si>
  <si>
    <t>-0.03 (0.1)</t>
  </si>
  <si>
    <t>0.768</t>
  </si>
  <si>
    <t>0.23 (0.14)</t>
  </si>
  <si>
    <t>0.098</t>
  </si>
  <si>
    <t>0.11 (0.12)</t>
  </si>
  <si>
    <t>0.346</t>
  </si>
  <si>
    <t xml:space="preserve">    Small vessel disease stroke </t>
  </si>
  <si>
    <t>-0.14 (0.15)</t>
  </si>
  <si>
    <t>0.339</t>
  </si>
  <si>
    <t>0.75 (0.24)</t>
  </si>
  <si>
    <t>0.31 (0.18)</t>
  </si>
  <si>
    <t>0.090</t>
  </si>
  <si>
    <t xml:space="preserve">    Intracerebral hemorrhage</t>
  </si>
  <si>
    <t>-0.11 (0.17)</t>
  </si>
  <si>
    <t>0.501</t>
  </si>
  <si>
    <t>0.59 (0.26)</t>
  </si>
  <si>
    <t>0.088</t>
  </si>
  <si>
    <t xml:space="preserve">    Lobar intracerebral hemorrhage</t>
  </si>
  <si>
    <t>-0.06 (0.29)</t>
  </si>
  <si>
    <t>0.824</t>
  </si>
  <si>
    <t>0.35 (0.53)</t>
  </si>
  <si>
    <t>0.26 (0.37)</t>
  </si>
  <si>
    <t>0.480</t>
  </si>
  <si>
    <t xml:space="preserve">    Deep intracerebral hemorrhage</t>
  </si>
  <si>
    <t>-0.14 (0.17)</t>
  </si>
  <si>
    <t>0.416</t>
  </si>
  <si>
    <t>0.75 (0.26)</t>
  </si>
  <si>
    <t>0.43 (0.18)</t>
  </si>
  <si>
    <t>0.020</t>
  </si>
  <si>
    <t xml:space="preserve">Parkinson disease </t>
  </si>
  <si>
    <t>-0.08 (0.06)</t>
  </si>
  <si>
    <t>0.220</t>
  </si>
  <si>
    <t>-0.05 (0.11)</t>
  </si>
  <si>
    <t>0.665</t>
  </si>
  <si>
    <t>0.05 (0.08)</t>
  </si>
  <si>
    <t>0.569</t>
  </si>
  <si>
    <t xml:space="preserve">Sleep </t>
  </si>
  <si>
    <t xml:space="preserve">    Sleep duration </t>
  </si>
  <si>
    <t>-0.02 (0.04)</t>
  </si>
  <si>
    <t>0.690</t>
  </si>
  <si>
    <t>0.08 (0.06)</t>
  </si>
  <si>
    <t>0.158</t>
  </si>
  <si>
    <t>0.04 (0.06)</t>
  </si>
  <si>
    <t>0.458</t>
  </si>
  <si>
    <t xml:space="preserve">    Short sleep </t>
  </si>
  <si>
    <t>0.02 (0.05)</t>
  </si>
  <si>
    <t>0.716</t>
  </si>
  <si>
    <t>0.226</t>
  </si>
  <si>
    <t>-0.09 (0.06)</t>
  </si>
  <si>
    <t>0.142</t>
  </si>
  <si>
    <t xml:space="preserve">    Long sleep </t>
  </si>
  <si>
    <t>-0.03 (0.06)</t>
  </si>
  <si>
    <t>0.576</t>
  </si>
  <si>
    <t>0.04 (0.09)</t>
  </si>
  <si>
    <t>0.626</t>
  </si>
  <si>
    <t>-0.04 (0.08)</t>
  </si>
  <si>
    <t>0.600</t>
  </si>
  <si>
    <t>nGenesMapped</t>
  </si>
  <si>
    <t>nGenesUsed</t>
  </si>
  <si>
    <t>nSamples</t>
  </si>
  <si>
    <t>empiricalP</t>
  </si>
  <si>
    <t>1270252_R-HSA-2129379_Molecules_associated_with_elastic_fibres</t>
  </si>
  <si>
    <t>MFAP2_TGFB2_LTBP1_EFEMP1_BMP10_ITGB6_ITGAV_FBLN2_ITGB5_MFAP3_ITGB8_ITGA8_ITGB1_EFEMP2_MFAP5_BMP4_LTBP2_TGFB3_FBLN5_MFAP1_MFAP4_VTN_ITGB3_LTBP4_TGFB1_BMP2_GDF5_BMP7_FBLN1</t>
  </si>
  <si>
    <t>1270251_R-HSA-1566948_Elastic_fibre_formation</t>
  </si>
  <si>
    <t>MFAP2_TGFB2_LTBP1_EFEMP1_BMP10_LOXL3_ITGB6_ITGAV_FBLN2_ITGB5_LOX_FBN2_MFAP3_ITGB8_ELN_LOXL2_ITGA8_ITGB1_LOXL4_EFEMP2_MFAP5_ITGA5_BMP4_LTBP2_TGFB3_FBLN5_MFAP1_FBN1_LOXL1_FURIN_MFAP4_VTN_ITGB3_FBN3_LTBP4_TGFB1_BMP2_GDF5_BMP7_FBLN1</t>
  </si>
  <si>
    <t>500302_GO:0031012_extracellular_matrix</t>
  </si>
  <si>
    <t>MMP23B_MFAP2_WNT4_MATN1_COL16A1_COL8A2_COL9A2_P3H1_PODN_COL24A1_TGFBR3_F3_COL11A1_WNT2B_ADAMTSL4_RPTN_BCAN_APCS_ADAMTS4_OLFML2B_DPT_DNM3_TNR_LAMC2_HMCN1_LAD1_OPTC_LAMB3_USH2A_TGFB2_LEFTY2_WNT3A_NID1_ZP4_PXDN_MATN3_EMILIN1_LTBP1_VIT_EFEMP1_IL1RL1_FBLN7_ITGA6_COL5A2_FN1_IHH_SERPINE2_COL4A3_COL6A3_GPC1_CHL1_LMCD1_TIMP4_WNT7A_COLQ_CRTAP_CLEC3B_COL7A1_DAG1_WNT5A_ADAMTS9_COL8A1_IMPG2_CCDC80_COL6A6_PLSCR1_AHSG_P3H2_MUC4_DLG1_SPON2_CPZ_SLIT2_SOD3_IGFBP7_ENAM_ADAMTS3_ALB_FRAS1_MEPE_SNCA_NPNT_PRSS12_NDNF_FREM3_SFRP2_SPOCK3_ADAMTS16_ADAMTS12_SLC1A3_EGFLAM_FGF10_ERBB2IP_THBS4_HAPLN1_LOX_FBN2_ADAMTS19_TGFBI_SPOCK1_WNT8A_RELL2_FGF1_SPARC_SLIT3_B4GALT7_ADAMTS2_GPLD1_C6orf15_TNXB_COL11A2_VEGFA_CRISP3_TINAG_DST_COL9A1_COL12A1_IMPG1_LAMA4_COL10A1_LAMA2_CTGF_SERAC1_SMOC2_THBS2_COL28A1_AEBP1_VWC2_ELN_ZP3_TFPI2_COL1A2_COL26A1_RELN_LAMB4_WNT2_WNT16_PTPRZ1_PTN_RARRES2_SHH_DEFA1B_LPL_BMP1_LOXL2_CLU_SFRP1_PLAT_CPA6_SBSPON_MMP16_MATN2_CTHRC1_NOV_COL14A1_WISP1_COL22A1_FREM1_ADAMTSL1_CCL21_MAMDC2_ECM2_COL15A1_COL27A1_TNC_MEGF9_OLFML2A_HMCN2_LAMC3_ADAMTSL2_COL5A1_GRIN1_UCMA_ITGB1_RBP3_ADAMTS14_SPOCK2_SFTPD_MMRN2_FGFBP3_ENTPD1_SLIT1_HPSE2_WNT8B_KAZALD1_GSTO1_SMC3_TECTB_VWA2_FGFR2_DMBT1_CPXM2_MMP21_MUC5AC_CTSD_MMP26_ILK_SPON1_NAV2_HSD17B12_F2_ZP1_FLRT1_CD248_TPBGL_WNT11_MMP13_TECTA_CDON_ADAMTS15_WNT5B_VWF_MFAP5_MGP_ADAMTS20_COL2A1_WNT1_KRT1_MMP19_DCN_NTN4_IGF1_HSP90B1_MMP17_FGF9_POSTN_FREM2_LECT1_GPC6_COL4A2_ANG_MMP14_CTSG_COCH_NID2_BMP4_LGALS3_SMOC1_PAPLN_LTBP2_TGFB3_FLRT2_FBLN5_SERPINA1_HSP90AA1_CRIP2_THBS1_MFAP1_FBN1_GLDN_ANXA2_CILP_PKM_LOXL1_ADAMTS7_ADAMTSL3_MFGE8_ADAMTS17_PCSK6_TPSAB1_NTN3_MMP25_OTOA_ZG16_TGFB1I1_MMP2_MMP15_CDH8_GFOD2_GLG1_ADAMTS18_CRISPLD2_SERPINF1_NTN1_MFAP4_VTN_MMP28_SOST_ADAM11_WNT9B_PHOSPHO1_CHAD_APOH_ITGB4_LGALS3BP_EMILIN2_LAMA1_LAMA3_CCBE1_PRTN3_ADAMTSL5_ADAMTS10_COL5A3_CALR_PODNL1_CILP2_APLP1_LTBP4_TGFB1_APOE_SSC5D_FKBP1A_FLRT3_CST3_MMP24_EMILIN3_SLPI_MMP9_BMP7_LAMA5_COL20A1_ADAMTS5_SOD1_RUNX1_TFF3_COL6A2_DGCR6_MMP11_TFIP11_EMID1_TIMP3_LGALS1_CHADL_WNT7B</t>
  </si>
  <si>
    <t>920974_WP1533_Vitamin_B12_Metabolism</t>
  </si>
  <si>
    <t>MTHFR_SOD3_MTRR_ABCA1_NFKB2_INS_HBB_SAA1_TCN1_RELA_APOA1_SCARB1_CCL5_MPO_APOE_SOD1</t>
  </si>
  <si>
    <t>1270256_R-HSA-3000178_ECM_proteoglycans</t>
  </si>
  <si>
    <t>AGRN_MATN1_COL9A2_BCAN_TNR_LAMC1_FMOD_TGFB2_MATN3_ITGB6_ITGAV_ITGA9_DAG1_ITGB5_IBSP_ITGA2_HAPLN1_SPARC_TNXB_COL9A1_LAMA4_LAMA2_SERPINE1_LAMB1_ASPN_MUSK_TNC_ITGA8_ITGB1_LRP4_NCAM1_ITGA7_DCN_TGFB3_ACAN_ITGAX_VTN_ITGA2B_ITGB3_LAMA1_LAMA3_PTPRS_NCAN_TGFB1_MATN4_LAMA5_COL9A3</t>
  </si>
  <si>
    <t>1270244_R-HSA-1474244_Extracellular_matrix_organization</t>
  </si>
  <si>
    <t>AGRN_PLOD1_MFAP2_HSPG2_SDC3_COL16A1_COL8A2_COL9A2_P3H1_COL24A1_VCAM1_COL11A1_ITGA10_CTSK_ADAM15_BCAN_NCSTN_ADAMTS4_DDR2_TNR_LAMC2_COLGALT2_FMOD_LAMB3_TGFB2_NID1_ADAM17_SDC1_LTBP1_NRXN1_EFEMP1_BMP10_LOXL3_ITGB6_ITGA6_ITGA4_ITGAV_COL5A2_FN1_COL4A3_COL6A3_FBLN2_CRTAP_ITGA9_COL7A1_DAG1_ADAMTS9_COL8A1_CD47_ITGB5_COL6A6_PCOLCE2_PLOD2_P3H2_KDR_ADAMTS3_SPP1_COL25A1_FGF2_FGG_TLL1_CASP3_KLKB1_ADAMTS16_ITGA2_HAPLN1_LOX_FBN2_SPARC_MFAP3_COL23A1_ADAMTS2_DDR1_TNXB_COL11A2_DST_COL9A1_COL12A1_LAMA4_COL10A1_LAMA2_PLG_PDGFA_COL28A1_ITGB8_ELN_COL1A2_PCOLCE_COL26A1_LAMB1_PRSS1_CTSB_BMP1_LOXL2_ADAM9_MMP16_SDC2_COL14A1_COL22A1_PLEC_CTSL_ASPN_CTSV_COL15A1_MUSK_COL27A1_TNC_LAMC3_COL5A1_ITGA8_ITGB1_COL13A1_ADAMTS14_TLL2_LOXL4_COL17A1_ADAM8_CD151_CTSD_CD44_LRP4_EFEMP2_SERPINH1_MMP13_NCAM1_TRAPPC4_ADAMTS8_JAM3_P3H3_A2M_COL2A1_ITGB7_ITGA5_MMP19_DCN_NTN4_MMP17_COL4A2_MMP14_CTSG_NID2_BMP4_ACTN1_PSEN1_LTBP2_TGFB3_FBLN5_THBS1_MFAP1_FBN1_ADAM10_PPIB_ITGA11_LOXL1_ACAN_FURIN_TPSAB1_MMP25_ITGAL_ITGAD_MMP2_MMP15_CDH1_CTRB1_ADAMTS18_ITGAE_MFAP4_VTN_ITGA2B_ITGB3_COL1A1_PECAM1_PRKCA_ITGB4_TIMP2_P4HB_LAMA1_LAMA3_TTR_ELANE_PTPRS_FBN3_ICAM3_COLGALT1_NCAN_CAPNS1_LTBP4_CEACAM6_CEACAM8_KLK7_BMP2_GDF5_SDC4_MMP9_BMP7_LAMA5_COL20A1_JAM2_ADAMTS5_COL6A2_MMP11_PDGFB_FBLN1</t>
  </si>
  <si>
    <t>750963_GO:0036041_long-chain_fatty_acid_binding</t>
  </si>
  <si>
    <t>FABP3_SCP2_S100A8_OXER1_VIL1_PPARG_GAP43_PPARD_HRSP12_LPAR1_STX3_ALOX5AP</t>
  </si>
  <si>
    <t>362_ko00562_Inositol_phosphate_metabolism</t>
  </si>
  <si>
    <t>PLCH2_PIK3CD_INPP5B_PI4KB_PIK3C2B_ITPKB_INPP4A_INPP1_PIKFYVE_PLCD4_MTMR14_PLCD1_PIK3CB_PLCH1_PIK3CA_PI4K2B_INPP4B_SYNJ2_PIK3CG_MTMR7_IMPAD1_IMPA1_PIP5K1B_IPPK_PIP5KL1_INPP5E_PIP4K2A_IPMK_PTEN_PLCE1_PI4K2A_INPP5A_PIK3C2A_PLCB3_INPPL1_MTMR2_TPI1_PLCZ1_PIP4K2C_MTMR6_ALDH6A1_ITPK1_PLCB2_ITPKA_CDIPT_PLCG2_INPP5K_PIP4K2B_PLCD3_MTMR4_IMPA2_PIK3C3_PIP5K1C_ISYNA1_ITPKC_PLCB4_PLCG1_SYNJ1_PI4KA_MTMR3_INPP5J_MIOX</t>
  </si>
  <si>
    <t>510210_GO:0048048_embryonic_eye_morphogenesis</t>
  </si>
  <si>
    <t>MFAP2_ARID1A_PHACTR4_HIPK1_PROX1_SOX11_SIX3_EFEMP1_VAX2_SP3_FZD5_IHH_RARB_WNT5A_FOXL2_FBN2_FOXF2_TFAP2A_CITED2_TWIST1_WNT16_ZEB1_PAX2_TH_PAX6_SP1_FRS2_KDM2B_FBN1_STRA6_ALDH1A3_AXIN1_TBX2_BMP7</t>
  </si>
  <si>
    <t>486832_GO:0000315_organellar_large_ribosomal_subunit</t>
  </si>
  <si>
    <t>NSUN4_MRPL55_MRPL33_MRPL19_MTERF4_NSUN3_MRPL3_MRPL47_MRPL36_MRPL22_MRPL2_MRPL32_MRPS24_MRPL15_MRPL13_MRPL41_MRPL43_MRPL23_MRPL17_MRPL16_MRPL49_MRPL11_MRPL21_MRPL51_C12orf65_MRPL52_MRPL46_MRPL28_MRPL10_MRPL27_ICT1_MRPL12_MPV17L2</t>
  </si>
  <si>
    <t>490795_GO:0005762_mitochondrial_large_ribosomal_subunit</t>
  </si>
  <si>
    <t>NSUN4_MRPL55_MRPL33_MRPL19_MTERF4_NSUN3_MRPL3_MRPL47_MRPL36_MRPL22_MRPL2_MRPL32_MRPL15_MRPL13_MRPL41_MRPL43_MRPL23_MRPL17_MRPL16_MRPL49_MRPL11_MRPL21_MRPL51_C12orf65_MRPL52_MRPL46_MRPL28_MRPL10_MRPL27_ICT1_MRPL12_MPV17L2</t>
  </si>
  <si>
    <t>82987_hsa00562_Inositol_phosphate_metabolism</t>
  </si>
  <si>
    <t>PAPPA2_IGFBP5_PLG_IGFBP3_PAPPA_IGF2_F2_MMP1_IGFBP6_IGF1_GZMH_IGFALS_MMP2_IGFBP4_KLK13</t>
  </si>
  <si>
    <t>169348_fak_pathway_Signaling_events_mediated_by_focal_adhesion_kinase</t>
  </si>
  <si>
    <t>JUN_ARHGEF11_CAPN2_ACTA1_ROCK2_SOS1_ITGAV_RAF1_RHOA_ITGB5_PIK3CA_PIK3R1_ARHGEF28_RASA1_ARHGAP26_MAPK9_FYN_RAC1_ELMO1_WASL_BRAF_ASAP1_TLN1_RAPGEF1_ITGB1_MAPK8_VCL_DOCK1_CCND1_PAK1_ETS1_ITGA5_GIT2_PXN_ARHGEF7_MMP14_ACTN1_PTPN21_MAP2K1_MAPK8IP3_BCAR1_CRK_MAP2K4_GRB7_GRB2_YES1_SH3GL1_ARHGAP35_RRAS_SRC_PLCG1_MAPK1</t>
  </si>
  <si>
    <t>1134004_GO:1903829_positive_regulation_of_cellular_protein_localization</t>
  </si>
  <si>
    <t>UBE2J2_RER1_ARHGEF16_PARK7_EPHA2_RCC2_PINK1_NBPF3_CDC42_SLC9A1_HPCA_OSCP1_SNIP1_DMAP1_PLK3_LEPROT_SH3GLB1_UBL4B_PDZK1_CTSK_KCNN3_CCT3_SEC16B_FAM20B_PTGS2_CYB5R1_RAB29_HHAT_TGFB2_PARP1_WNT3A_RHOU_CNST_YWHAQ_EPT1_NRXN1_SPTBN1_CCT4_PPP3R1_CCT7_HTRA2_EIF2AK3_STARD7_IL18R1_EDAR_BCL2L11_IL1B_DPP10_HNMT_WDR75_CASP8_FZD5_ERBB4_ABCA12_VIL1_ACSL3_MFF_NMUR1_EDEM1_CAMK1_GPD1L_RHOA_HYAL2_PRKCD_GSK3B_HCLS1_KPNA1_RUVBL1_PLS1_ZIC1_PRKCI_ECT2_ACTL6A_HES1_DLG1_RUFY3_CDKL2_PPP3CA_UBE2D3_EGF_FBXW7_SFRP2_TLR3_TERT_ICE1_SEMA5A_CCT5_DAB2_PIK3R1_CCNB1_ZBED3_CAMK4_DTWD2_TMEM173_HDAC3_ABLIM3_RBM22_IL12B_GNB2L1_BMP6_HSPA1L_WDR46_MAPK14_TREM2_HSP90AB1_CD2AP_TMEM30A_FYN_EZR_TCP1_MICALL2_AGR2_TOMM7_GLI3_RAMP3_EGFR_CCT6A_YWHAG_FIS1_LEP_SMO_TSGA13_PTN_TCAF1_CDK5_SHH_PINX1_PCM1_PPP3CC_RBPMS_NRG1_C8orf4_ASPH_YWHAZ_UBR5_ANXA13_KANK1_JAK2_CDKN2A_TEK_DDX58_CCL19_HNRNPK_ANP32B_TGFBR1_OR13C4_UGCG_TLR4_STOM_PSMB7_PRKCQ_BAMBI_KIF5B_ITGB1_MAPK8_CDK1_NODAL_PPP3CB_POLR3A_BMPR1A_KIF20B_SORBS1_TRIM8_TCF7L2_GPR26_INS_MRGPRE_RHOG_PTPN5_LRP4_STX3_CHRM1_BAD_GPHA2_ELMOD1_RDX_IL18_ZPR1_VPS11_SORL1_CD27_WBP11_C2CD5_RAPGEF3_MCRS1_LACRT_GLS2_IFNG_MDM2_CCT2_CEP290_MYBPC1_IGF1_SPPL3_ZNF268_XPO4_IPO5_GAS6_RNASE2_GZMB_AKAP6_ARF6_BMP4_DACT1_PPM1A_TMEM30B_AKAP5_SYNJ2BP_TGFB3_HSP90AA1_AKT1_GREM1_DPH6_BMF_CHP1_CTDSPL2_SLC51B_SMAD3_PML_SNX33_CEMIP_CIB1_PDPK1_CHP2_ITGAX_CSNK2A2_NUTF2_CDH1_MYO1C_RANGRF_PEMT_MIEF2_LGALS9_CDK5R1_CCL2_CSF3_KAT2A_BRCA1_NMT1_CDK5RAP3_PPP1R9B_DYNLL2_BCAS3_SPHK1_USP36_CEP131_MTCL1_SMAD4_PMAIP1_BCL2_STK11_OAZ1_TNFSF14_HNRNPM_UBL5_PRKACA_CHERP_PIK3R2_TDRD12_CLIP3_IFNL3_AKT2_TGFB1_GSK3A_BBC3_NLRP12_U2AF2_TRIM28_RBCK1_MAVS_PLAGL2_E2F1_EDEM2_YWHAB_SULF2_KCNB1_SLC17A9_CCT8_MIS18A_U2AF1_PCNT_BID_ZDHHC8_UBE2L3_HPS4_XBP1_LIF_YWHAH_RAC2_MIEF1_EP300_SREBF2</t>
  </si>
  <si>
    <t>494084_GO:0010001_glial_cell_differentiation</t>
  </si>
  <si>
    <t>MXRA8_HES5_NCMAP_POU3F1_EIF2B3_FOXD2_CDKN2C_FOXD3_TSPAN2_PHGDH_S100A8_KCNJ10_MYOC_ABL2_CNTN2_DUSP10_AGT_SOX11_ID2_EIF2B4_EMX1_FOXD4L1_NAB1_DNER_GPC1_BOK_HDAC11_CTNNB1_DAG1_GAP43_KLF15_SOX2_EIF2B5_HES1_FGFR3_PHOX2B_FGF5_NKX6-1_LEF1_FGF10_FOXD1_SH3TC2_DRD1_TFAP2A_ID4_SOX4_AGER_GCM1_POU3F2_LAMA2_MLLT4_DLL1_GLI3_ADAM22_CDK6_RELN_PTPRZ1_SMO_CDK5_SHH_ARHGEF10_CLU_NRG1_LYN_NDRG1_FOXD4_NFIB_NTRK2_FOXE1_LPAR1_TLR4_GSN_LAMC3_NOTCH1_VIM_PARD3_ZNF488_EGR2_PTEN_PAX2_TCF7L2_NKX6-2_ILK_SOX6_PAX6_PTPRJ_MYRF_GSTP1_TENM4_HMBS_NTF3_CD9_SOX5_KRAS_NEUROD4_ERBB3_NAB2_ASCL1_PTPN11_DTX1_EIF2B1_WASF3_TRPC4_NKX2-1_MPP5_SLC8A3_EIF2B2_DICER1_AKT1_MAP2K1_CSK_SOX8_MAPK3_ITGAM_MT3_FA2H_VTN_NF1_ERBB2_STAT3_GFAP_SOX9_CDH2_NFIX_LGI4_SIRT2_AKT2_TGFB1_ERCC2_NKX2-2_MMP24_SOD1_OLIG1_S100B_MAPK1_LIF_PICK1_HDAC10</t>
  </si>
  <si>
    <t>1268755_R-HSA-381426_Regulation_of_Insulin-like_Growth_Factor_(IGF)
_transport_and_uptake_by_Insulin-like_Growth_Factor_Binding_Proteins_(IGFBPs)</t>
  </si>
  <si>
    <t>512267_GO:0051383_kinetochore_organization</t>
  </si>
  <si>
    <t>POGZ_CENPF_CENPA_SMC4_CENPC_CENPE_CENPH_CENPW_SMC2_CENPT_MIS12_STRA13</t>
  </si>
  <si>
    <t>752785_GO:0097284_hepatocyte_apoptotic_process</t>
  </si>
  <si>
    <t>DNMT3A_CASP8_PIK3CG_STK3_GSN_FAS_MTCH2_KRT18_RB1_ARF6_BCL2L1_STK4_BID</t>
  </si>
  <si>
    <t>491196_GO:0006228_UTP_biosynthetic_process</t>
  </si>
  <si>
    <t>NME7_CAD_NME6_NME9_NME5_NME8_NME4_NME3_NME2</t>
  </si>
  <si>
    <t>138063_s1p_s1p3_pathway_S1P3_pathway</t>
  </si>
  <si>
    <t>S1PR1_GNAI3_AKT3_CXCR4_ITGAV_RHOA_GNAI2_PDGFRB_VEGFA_GNA12_RAC1_GNAI1_JAK2_GNAQ_S1PR3_FLT1_AKT1_MAPK3_GNAO1_ITGB3_GNA13_GNA15_S1PR2_SRC_MAPK1_GNAZ</t>
  </si>
  <si>
    <t>503648_GO:0034446_substrate_adhesion-dependent_cell_spreading</t>
  </si>
  <si>
    <t>VAMP3_EFNA1_LAMC1_KIF14_RAB1A_ANTXR1_MERTK_ITGA4_ITGAV_FZD7_FN1_EPHB3_FGFRL1_FER_BVES_MICALL2_RADIL_RAC1_LAMB1_EPHA1_TEK_ABL1_ITGA8_ILK_AKIP1_PARVA_FERMT3_FZD4_ITGB7_PXN_FERMT2_TYRO3_PEAK1_SRCIN1_ITGB3_AXL_SRC_LAMA5</t>
  </si>
  <si>
    <t>508348_GO:0046051_UTP_metabolic_process</t>
  </si>
  <si>
    <t>NME7_CAD_NME6_NME9_NME5_NME8_AK3_NME4_NME3_NME2</t>
  </si>
  <si>
    <t>493405_GO:0009209_pyrimidine_ribonucleoside_triphosphate_biosynthetic_process</t>
  </si>
  <si>
    <t>CTPS1_UCK2_NME7_CAD_NME6_NME9_NME5_NME8_UCK1_NME4_NME3_NME2_UCKL1</t>
  </si>
  <si>
    <t>1270257_R-HSA-1474228_Degradation_of_the_extracellular_matrix</t>
  </si>
  <si>
    <t>HSPG2_COL16A1_COL9A2_CTSK_ADAM15_BCAN_NCSTN_ADAMTS4_LAMC2_LAMB3_NID1_ADAM17_ADAMTS9_SPP1_COL25A1_TLL1_CASP3_KLKB1_ADAMTS16_COL23A1_COL9A1_COL12A1_PLG_COL26A1_LAMB1_PRSS1_CTSB_BMP1_ADAM9_MMP16_COL14A1_CTSL_CTSV_COL15A1_COL13A1_TLL2_COL17A1_ADAM8_CTSD_CD44_CAPN1_MMP13_ADAMTS8_A2M_MMP19_DCN_MMP17_MMP14_CTSG_PSEN1_ADAM10_ACAN_FURIN_TPSAB1_MMP25_MMP2_MMP15_CDH1_CTRB1_ADAMTS18_TIMP2_LAMA3_ELANE_CAPNS1_KLK7_MMP24_MMP9_LAMA5_COL9A3_ADAMTS5_COL18A1_MMP11</t>
  </si>
  <si>
    <t>137930_met_pathway_Signaling_events_mediated_by_Hepatocyte_Growth_Factor_Receptor_(c-Met)</t>
  </si>
  <si>
    <t>MTOR_CDC42_EPS15_JUN_SOS1_NCK2_ARHGEF4_RAF1_RAB5A_CTNNB1_RHOA_NCK1_PIK3CA_MUC20_PAK2_EIF4E_GAB1_MAP3K1_PIK3R1_F2RL2_APC_CTNNA1_RANBP9_RAC1_HGF_MET_WASL_EIF4EBP1_DEPTOR_SH3GL2_RAPGEF1_MAPK8_HRAS_PTPRJ_BAD_INPPL1_PAK1_GAB2_CBL_ETS1_PTPN11_PXN_ARF6_NUMB_AKT1_MAP2K1_PDPK1_MAPK3_RANBP10_CDH1_BCAR1_CRK_MAP2K4_KPNB1_GRB2_RPTOR_HGS_MAP2K2_PAK4_AKT2_AKT1S1_RIN2_SRC_PLCG1_SNAI1_PTPN1_CRKL_MAPK1</t>
  </si>
  <si>
    <t>493345_GO:0009148_pyrimidine_nucleoside_triphosphate_biosynthetic_process</t>
  </si>
  <si>
    <t>CTPS1_UCK2_NME7_CMPK2_CAD_DTYMK_NME6_NME9_NME5_TBPL1_NME8_UCK1_NME4_NME3_NME2_TYMS_UCKL1</t>
  </si>
  <si>
    <t>507369_GO:0044420_extracellular_matrix_component</t>
  </si>
  <si>
    <t>VWA1_MFAP2_HSPG2_COL8A2_COL9A2_COL11A1_DNM3_TNR_LAMC2_HMCN1_LAD1_LAMB3_USH2A_NID1_LTBP1_EFEMP1_ITGA6_COL5A2_FN1_COL4A3_COL6A3_COLQ_COL7A1_DAG1_COL8A1_CCDC80_P3H2_DLG1_AMTN_ALB_FRAS1_SNCA_NPNT_PRSS12_FREM3_SLC1A3_EGFLAM_ERBB2IP_THBS4_FBN2_TGFBI_RELL2_SPARC_TNXB_COL11A2_TINAG_DST_COL9A1_COL12A1_LAMA4_LAMA2_SMOC2_THBS2_COL28A1_VWC2_ELN_COL1A2_ACHE_LAMB4_PTPRZ1_PTN_LOXL2_MATN2_COL14A1_FREM1_COL15A1_COL27A1_TNC_MEGF9_LAMC3_COL5A1_GRIN1_ITGB1_MMRN2_ENTPD1_GSTO1_SMC3_VWA2_MUC5AC_EFEMP2_MMP13_MFAP5_COL2A1_DCN_NTN4_FGF9_FREM2_COL4A2_ANG_NID2_SMOC1_PAPLN_FBLN5_MFAP1_FBN1_ANXA2_THSD4_LOXL1_ACAN_SPN_CDH8_SERPINF1_NTN1_MFAP4_COL1A1_ITGB4_TIMP2_LAMA1_LAMA3_ADAMTSL5_ADAMTS10_COL5A3_APLP1_CST3_LAMA5_COL9A3_ADAMTS1_RUNX1_COL6A1_TIMP3_FBLN1</t>
  </si>
  <si>
    <t>493404_GO:0009208_pyrimidine_ribonucleoside_triphosphate_metabolic_process</t>
  </si>
  <si>
    <t>CTPS1_UCK2_NME7_CAD_NME6_NME9_NME5_NME8_AK3_UCK1_NME4_NME3_NME2_UCKL1</t>
  </si>
  <si>
    <t>Pathways with a p-value &lt; 0.001 are reported in this table</t>
  </si>
  <si>
    <r>
      <t>Significant pathways with a p-value &lt; 1.10</t>
    </r>
    <r>
      <rPr>
        <vertAlign val="superscript"/>
        <sz val="11"/>
        <color theme="1"/>
        <rFont val="Calibri"/>
        <family val="2"/>
        <scheme val="minor"/>
      </rPr>
      <t>-5</t>
    </r>
    <r>
      <rPr>
        <sz val="11"/>
        <color theme="1"/>
        <rFont val="Calibri"/>
        <family val="2"/>
        <scheme val="minor"/>
      </rPr>
      <t xml:space="preserve"> are in bold </t>
    </r>
  </si>
  <si>
    <t>NGENES</t>
  </si>
  <si>
    <t>BETA</t>
  </si>
  <si>
    <t>BETA_STD</t>
  </si>
  <si>
    <t>SE</t>
  </si>
  <si>
    <t>GO_bp:go_thyroid_hormone_transport</t>
  </si>
  <si>
    <t>Curated_gene_sets:reactome_amino_acid_transport_across_the_plasma_membrane</t>
  </si>
  <si>
    <t>GO_bp:go_aromatic_amino_acid_transport</t>
  </si>
  <si>
    <t>Curated_gene_sets:biocarta_akap13_pathway</t>
  </si>
  <si>
    <t>Curated_gene_sets:reactome_molecules_associated_with_elastic_fibres</t>
  </si>
  <si>
    <t>Curated_gene_sets:weber_methylated_in_colon_cancer</t>
  </si>
  <si>
    <t>Curated_gene_sets:biocarta_ucalpain_pathway</t>
  </si>
  <si>
    <t>GO_bp:go_cellular_magnesium_ion_homeostasis</t>
  </si>
  <si>
    <t>Curated_gene_sets:douglas_bmi1_targets_up</t>
  </si>
  <si>
    <t>Curated_gene_sets:thum_mir21_targets_heart_disease_dn</t>
  </si>
  <si>
    <t>GO_bp:go_smooth_muscle_cell_chemotaxis</t>
  </si>
  <si>
    <t>GO_cc:go_equatorial_microtubule_organizing_center</t>
  </si>
  <si>
    <t>GO_bp:go_regulation_of_smooth_muscle_cell_chemotaxis</t>
  </si>
  <si>
    <t>Curated_gene_sets:reactome_vitamin_b5_pantothenate_metabolism</t>
  </si>
  <si>
    <t>GO_bp:go_positive_regulation_of_lamellipodium_morphogenesis</t>
  </si>
  <si>
    <t>GO_mf:go_lysophosphatidic_acid_binding</t>
  </si>
  <si>
    <t>GO_bp:go_lymphatic_endothelial_cell_differentiation</t>
  </si>
  <si>
    <t>GO_bp:go_signal_release</t>
  </si>
  <si>
    <t>GO_cc:go_platelet_dense_tubular_network_membrane</t>
  </si>
  <si>
    <t>GO_bp:go_positive_regulation_of_small_gtpase_mediated_signal_transduction</t>
  </si>
  <si>
    <t>GO_bp:go_positive_regulation_of_macrophage_cytokine_production</t>
  </si>
  <si>
    <t>Curated_gene_sets:biocarta_bcr_pathway</t>
  </si>
  <si>
    <t>GO_cc:go_platelet_dense_tubular_network</t>
  </si>
  <si>
    <t>Curated_gene_sets:burton_adipogenesis_2</t>
  </si>
  <si>
    <t>GO_bp:go_negative_regulation_of_toll_like_receptor_4_signaling_pathway</t>
  </si>
  <si>
    <t>GO_mf:go_3_5_exonuclease_activity</t>
  </si>
  <si>
    <t>GO_bp:go_positive_regulation_of_rho_protein_signal_transduction</t>
  </si>
  <si>
    <t>Curated_gene_sets:weber_methylated_lcp_in_fibroblast_dn</t>
  </si>
  <si>
    <t>Curated_gene_sets:sharma_pilocytic_astrocytoma_location_dn</t>
  </si>
  <si>
    <t>Curated_gene_sets:reactome_signaling_by_met</t>
  </si>
  <si>
    <t>GO_cc:go_laminin_complex</t>
  </si>
  <si>
    <t>Curated_gene_sets:reactome_met_promotes_cell_motility</t>
  </si>
  <si>
    <t>GO_cc:go_extracellular_matrix_component</t>
  </si>
  <si>
    <t>Curated_gene_sets:pid_integrin4_pathway</t>
  </si>
  <si>
    <t>Curated_gene_sets:le_ski_targets_dn</t>
  </si>
  <si>
    <t>Curated_gene_sets:reactome_met_activates_ptk2_signaling</t>
  </si>
  <si>
    <t>GO_cc:go_extracellular_matrix</t>
  </si>
  <si>
    <t>GO_cc:go_collagen_containing_extracellular_matrix</t>
  </si>
  <si>
    <t>Curated_gene_sets:pid_arf6_pathway</t>
  </si>
  <si>
    <t>GO_bp:go_hepatocyte_apoptotic_process</t>
  </si>
  <si>
    <t>Curated_gene_sets:reactome_met_receptor_recycling</t>
  </si>
  <si>
    <t>Curated_gene_sets:reactome_laminin_interactions</t>
  </si>
  <si>
    <t>Curated_gene_sets:pid_a6b1_a6b4_integrin_pathway</t>
  </si>
  <si>
    <t>GO_bp:go_positive_regulation_of_fc_gamma_receptor_signaling_pathway_involved_in_phagocytosis</t>
  </si>
  <si>
    <t>Curated_gene_sets:reactome_negative_regulation_of_met_activity</t>
  </si>
  <si>
    <t>Curated_gene_sets:kegg_focal_adhesion</t>
  </si>
  <si>
    <t>Curated_gene_sets:naba_basement_membranes</t>
  </si>
  <si>
    <t>GO_bp:go_regulation_of_the_force_of_heart_contraction_by_chemical_signal</t>
  </si>
  <si>
    <t>GO_bp:go_urea_transport</t>
  </si>
  <si>
    <t>Curated_gene_sets:tomlins_metastasis_up</t>
  </si>
  <si>
    <t>Curated_gene_sets:senese_hdac1_targets_up</t>
  </si>
  <si>
    <t>GO_mf:go_ephrin_receptor_binding</t>
  </si>
  <si>
    <t>GO_mf:go_gamma_catenin_binding</t>
  </si>
  <si>
    <t>GO_mf:go_rna_cap_binding</t>
  </si>
  <si>
    <t>GO_bp:go_positive_regulation_of_fc_receptor_mediated_stimulatory_signaling_pathway</t>
  </si>
  <si>
    <t>Curated_gene_sets:tavor_cebpa_targets_dn</t>
  </si>
  <si>
    <t>GO_bp:go_negative_regulation_of_transcription_initiation_from_rna_polymerase_ii_promoter</t>
  </si>
  <si>
    <t>GO_bp:go_lymph_vessel_morphogenesis</t>
  </si>
  <si>
    <t>GO_bp:go_negative_regulation_of_dna_templated_transcription_initiation</t>
  </si>
  <si>
    <t>GO_bp:go_positive_regulation_of_myeloid_leukocyte_cytokine_production_involved_in_
immune_response</t>
  </si>
  <si>
    <t xml:space="preserve">Analysis </t>
  </si>
  <si>
    <t xml:space="preserve">EUR + ALL </t>
  </si>
  <si>
    <t>EUR + ALL (r²= 0.93 with rs3772833)</t>
  </si>
  <si>
    <t>rs2425884</t>
  </si>
  <si>
    <t>20:45258292</t>
  </si>
  <si>
    <t>0.569317</t>
  </si>
  <si>
    <t>+-+++++++---++++++</t>
  </si>
  <si>
    <t>0.826529</t>
  </si>
  <si>
    <t>++++++-???-?++++++</t>
  </si>
  <si>
    <t>0.973014</t>
  </si>
  <si>
    <t>???-????????-?----</t>
  </si>
  <si>
    <t>rs72485816</t>
  </si>
  <si>
    <t>20:45314435</t>
  </si>
  <si>
    <t>0.960933</t>
  </si>
  <si>
    <t>UTR3</t>
  </si>
  <si>
    <t>+??++????-+?+++++?</t>
  </si>
  <si>
    <t xml:space="preserve">r² was estimated using LD reference from European 1000G reference panel </t>
  </si>
  <si>
    <t>EUR + ALL (r²= 0.62 with rs10817108)</t>
  </si>
  <si>
    <t>EUR (r²=0.94 with rs6094423) + ALL</t>
  </si>
  <si>
    <t>ALL + EUR (r²= 0.96 with rs7596872)</t>
  </si>
  <si>
    <t>ALL + EUR (r²= 1.0 with rs10797812 and r²= 0.86 with rs2022392)</t>
  </si>
  <si>
    <t>ISYNA1,ELL</t>
  </si>
  <si>
    <t>Nearest gene(s)</t>
  </si>
  <si>
    <t>NEA</t>
  </si>
  <si>
    <t>R2</t>
  </si>
  <si>
    <t xml:space="preserve">WM   </t>
  </si>
  <si>
    <t>Caudate volume</t>
  </si>
  <si>
    <t>rs10759473</t>
  </si>
  <si>
    <t>9:113654070</t>
  </si>
  <si>
    <t>BMI</t>
  </si>
  <si>
    <t>rs2923437</t>
  </si>
  <si>
    <t>8:42425399</t>
  </si>
  <si>
    <t xml:space="preserve">Pallidum volume </t>
  </si>
  <si>
    <t>rs2923447</t>
  </si>
  <si>
    <t>8:42439848</t>
  </si>
  <si>
    <t>All stroke</t>
  </si>
  <si>
    <t>Ischemic stroke</t>
  </si>
  <si>
    <t>rs34256197</t>
  </si>
  <si>
    <t>19:18606472</t>
  </si>
  <si>
    <t>rs34053595</t>
  </si>
  <si>
    <t>19:18556749</t>
  </si>
  <si>
    <t>WM / HIP</t>
  </si>
  <si>
    <t>rs4675310</t>
  </si>
  <si>
    <t>rs76122535</t>
  </si>
  <si>
    <t>2:203664929</t>
  </si>
  <si>
    <t>LDL</t>
  </si>
  <si>
    <t>rs148442156</t>
  </si>
  <si>
    <t>2:203719028</t>
  </si>
  <si>
    <t>rs7603972</t>
  </si>
  <si>
    <t>2:203780515</t>
  </si>
  <si>
    <t>EUR + ALL (r²=1 with rs6011998)</t>
  </si>
  <si>
    <t>IndSigSNP</t>
  </si>
  <si>
    <t>snp</t>
  </si>
  <si>
    <t>Gene(s)</t>
  </si>
  <si>
    <t>Date</t>
  </si>
  <si>
    <t>Journal</t>
  </si>
  <si>
    <t>PMID</t>
  </si>
  <si>
    <t>2q33.2</t>
  </si>
  <si>
    <t>rs72932727</t>
  </si>
  <si>
    <t>rs6728861</t>
  </si>
  <si>
    <t>Coronary artery disease</t>
  </si>
  <si>
    <t>van der Harst P</t>
  </si>
  <si>
    <t>Identification of 64 Novel Genetic Loci Provides an Expanded View on the Genetic Architecture of Coronary Artery Disease.</t>
  </si>
  <si>
    <t>Circ Res</t>
  </si>
  <si>
    <t>rs115654617</t>
  </si>
  <si>
    <t>NBEAL1</t>
  </si>
  <si>
    <t>rs72934535</t>
  </si>
  <si>
    <t>rs114123510</t>
  </si>
  <si>
    <t>WDR12, CARF</t>
  </si>
  <si>
    <t>Nelson CP</t>
  </si>
  <si>
    <t>Association analyses based on false discovery rate implicate new loci for coronary artery disease.</t>
  </si>
  <si>
    <t>Nat Genet</t>
  </si>
  <si>
    <t>rs10207567</t>
  </si>
  <si>
    <t>ICA1L</t>
  </si>
  <si>
    <t>Urinary albumin excretion</t>
  </si>
  <si>
    <t>Haas ME</t>
  </si>
  <si>
    <t>Genetic Association of Albuminuria with Cardiometabolic Disease and Blood Pressure.</t>
  </si>
  <si>
    <t>Am J Hum Genet</t>
  </si>
  <si>
    <t>Liu M</t>
  </si>
  <si>
    <t>Association studies of up to 1.2 million individuals yield new insights into the genetic etiology of tobacco and alcohol use.</t>
  </si>
  <si>
    <t>rs149163995</t>
  </si>
  <si>
    <t>ALS2CR8, CARF, WDR12</t>
  </si>
  <si>
    <t>Migraine</t>
  </si>
  <si>
    <t>Pickrell JK</t>
  </si>
  <si>
    <t>Detection and interpretation of shared genetic influences on 42 human traits.</t>
  </si>
  <si>
    <t>rs6725887</t>
  </si>
  <si>
    <t>Coronary heart disease</t>
  </si>
  <si>
    <t>Schunkert H</t>
  </si>
  <si>
    <t>Large-scale association analysis identifies 13 new susceptibility loci for coronary artery disease.</t>
  </si>
  <si>
    <t>rs114407963</t>
  </si>
  <si>
    <t>CYP20A1</t>
  </si>
  <si>
    <t>Pulse pressure</t>
  </si>
  <si>
    <t>Hoffmann TJ</t>
  </si>
  <si>
    <t>Genome-wide association analyses using electronic health records identify new loci influencing blood pressure variation.</t>
  </si>
  <si>
    <t>rs7582720</t>
  </si>
  <si>
    <t>Coronary artery disease or ischemic stroke</t>
  </si>
  <si>
    <t>Dichgans M</t>
  </si>
  <si>
    <t>Shared genetic susceptibility to ischemic stroke and coronary artery disease: a genome-wide analysis of common variants.</t>
  </si>
  <si>
    <t>rs115400054</t>
  </si>
  <si>
    <t>FAM117B, ICA1L</t>
  </si>
  <si>
    <t>Cholesterol, total</t>
  </si>
  <si>
    <t>Surakka I</t>
  </si>
  <si>
    <t>The impact of low-frequency and rare variants on lipid levels.</t>
  </si>
  <si>
    <t>FAM117B, CARF, WDR12</t>
  </si>
  <si>
    <t>LDL cholesterol</t>
  </si>
  <si>
    <t>Myocardial infarction (early onset)</t>
  </si>
  <si>
    <t>Kathiresan S</t>
  </si>
  <si>
    <t>Genome-wide association of early-onset myocardial infarction with single nucleotide polymorphisms and copy number variants.</t>
  </si>
  <si>
    <t>Coronary artery disease or large artery stroke</t>
  </si>
  <si>
    <t>rs72934505</t>
  </si>
  <si>
    <t>White matter hyperintensity burden</t>
  </si>
  <si>
    <t>Verhaaren BF</t>
  </si>
  <si>
    <t>Multiethnic genome-wide association study of cerebral white matter hyperintensities on MRI.</t>
  </si>
  <si>
    <t>Circ Cardiovasc Genet</t>
  </si>
  <si>
    <t>1q25.3</t>
  </si>
  <si>
    <t>rs1413386</t>
  </si>
  <si>
    <t>rs4129858</t>
  </si>
  <si>
    <t>Blood protein levels</t>
  </si>
  <si>
    <t>Sun BB</t>
  </si>
  <si>
    <t>Genomic atlas of the human plasma proteome.</t>
  </si>
  <si>
    <t>Nature</t>
  </si>
  <si>
    <t>rs3768617</t>
  </si>
  <si>
    <t>Fuchs's corneal dystrophy</t>
  </si>
  <si>
    <t>Afshari NA</t>
  </si>
  <si>
    <t>Genome-wide association study identifies three novel loci in Fuchs endothelial corneal dystrophy.</t>
  </si>
  <si>
    <t>Nat Commun</t>
  </si>
  <si>
    <t>2p16.1</t>
  </si>
  <si>
    <t>White matter hyperintensity volume</t>
  </si>
  <si>
    <t>Traylor M</t>
  </si>
  <si>
    <t>Genetic variation in PLEKHG1 is associated with white matter hyperintensities (n = 11,226).</t>
  </si>
  <si>
    <t>Neurology</t>
  </si>
  <si>
    <t>rs146896516</t>
  </si>
  <si>
    <t>EFEMP1 - RN7SKP208</t>
  </si>
  <si>
    <t>Rutten-Jacobs LCA</t>
  </si>
  <si>
    <t>Genetic Study of White Matter Integrity in UK Biobank (N=8448) and the Overlap With Stroke, Depression, and Dementia.</t>
  </si>
  <si>
    <t>rs6424881</t>
  </si>
  <si>
    <t>RNU6-41P - LAMC1</t>
  </si>
  <si>
    <t>Red blood cell count</t>
  </si>
  <si>
    <t>Kichaev G</t>
  </si>
  <si>
    <t>Leveraging Polygenic Functional Enrichment to Improve GWAS Power.</t>
  </si>
  <si>
    <t>Total cholesterol levels</t>
  </si>
  <si>
    <t>A large electronic-health-record-based genome-wide study of serum lipids.</t>
  </si>
  <si>
    <t>rs11588675</t>
  </si>
  <si>
    <t>Balding type 1</t>
  </si>
  <si>
    <t>rs10911251</t>
  </si>
  <si>
    <t>Colorectal cancer</t>
  </si>
  <si>
    <t>Schmit SL</t>
  </si>
  <si>
    <t>Novel Common Genetic Susceptibility Loci for Colorectal Cancer.</t>
  </si>
  <si>
    <t>J Natl Cancer Inst</t>
  </si>
  <si>
    <t>8p11.21</t>
  </si>
  <si>
    <t>rs2923403</t>
  </si>
  <si>
    <t>SMIM19 - CHRNB3</t>
  </si>
  <si>
    <t>rs1901282</t>
  </si>
  <si>
    <t>SLC20A2, AC090739.1</t>
  </si>
  <si>
    <t>Mean corpuscular hemoglobin concentration</t>
  </si>
  <si>
    <t>Kanai M</t>
  </si>
  <si>
    <t>Genetic analysis of quantitative traits in the Japanese population links cell types to complex human diseases.</t>
  </si>
  <si>
    <t>rs2923427</t>
  </si>
  <si>
    <t>Mean corpuscular volume</t>
  </si>
  <si>
    <t>Astle WJ</t>
  </si>
  <si>
    <t>The Allelic Landscape of Human Blood Cell Trait Variation and Links to Common Complex Disease.</t>
  </si>
  <si>
    <t>Cell</t>
  </si>
  <si>
    <t>rs2923424</t>
  </si>
  <si>
    <t>Educational attainment (years of education)</t>
  </si>
  <si>
    <t>Lee JJ</t>
  </si>
  <si>
    <t>Gene discovery and polygenic prediction from a genome-wide association study of educational attainment in 1.1 million individuals.</t>
  </si>
  <si>
    <t>9q31.3</t>
  </si>
  <si>
    <t>rs10980623</t>
  </si>
  <si>
    <t>Central corneal thickness</t>
  </si>
  <si>
    <t>Iglesias AI</t>
  </si>
  <si>
    <t>Cross-ancestry genome-wide association analysis of corneal thickness strengthens link between complex and Mendelian eye diseases.</t>
  </si>
  <si>
    <t>3p25.1</t>
  </si>
  <si>
    <t>rs13089135</t>
  </si>
  <si>
    <t>rs2974389</t>
  </si>
  <si>
    <t>LINC00620</t>
  </si>
  <si>
    <t>Shrine N</t>
  </si>
  <si>
    <t>New genetic signals for lung function highlight pathways and chronic obstructive pulmonary disease associations across multiple ancestries.</t>
  </si>
  <si>
    <t>rs2923411</t>
  </si>
  <si>
    <t>Hemoglobin concentration</t>
  </si>
  <si>
    <t>rs1007000</t>
  </si>
  <si>
    <t>Corneal structure</t>
  </si>
  <si>
    <t>Lu Y</t>
  </si>
  <si>
    <t>Genome-wide association analyses identify multiple loci associated with central corneal thickness and keratoconus.</t>
  </si>
  <si>
    <t>rs2974366</t>
  </si>
  <si>
    <t>Red cell distribution width</t>
  </si>
  <si>
    <t>rs1349471</t>
  </si>
  <si>
    <t>Hodonsky CJ</t>
  </si>
  <si>
    <t>Genome-wide association study of red blood cell traits in Hispanics/Latinos: The Hispanic Community Health Study/Study of Latinos.</t>
  </si>
  <si>
    <t>PLoS Genet</t>
  </si>
  <si>
    <t>Lung function (FVC)</t>
  </si>
  <si>
    <t>rs7638143</t>
  </si>
  <si>
    <t>LINC00620 - WNT7A</t>
  </si>
  <si>
    <t>3q21.2</t>
  </si>
  <si>
    <t>rs10049380</t>
  </si>
  <si>
    <t>rs12487905</t>
  </si>
  <si>
    <t>Heel bone mineral density</t>
  </si>
  <si>
    <t>3q29</t>
  </si>
  <si>
    <t>rs514033</t>
  </si>
  <si>
    <t>rs1165639</t>
  </si>
  <si>
    <t>AC069421.1 - LINC02038</t>
  </si>
  <si>
    <t>Lung function (FEV1/FVC)</t>
  </si>
  <si>
    <t>Morris JA</t>
  </si>
  <si>
    <t>An atlas of genetic influences on osteoporosis in humans and mice.</t>
  </si>
  <si>
    <t>rs6980507</t>
  </si>
  <si>
    <t>Glycated hemoglobin levels</t>
  </si>
  <si>
    <t>Wheeler E</t>
  </si>
  <si>
    <t>Impact of common genetic determinants of Hemoglobin A1c on type 2 diabetes risk and diagnosis in ancestrally diverse populations: A transethnic genome-wide meta-analysis.</t>
  </si>
  <si>
    <t>PLoS Med</t>
  </si>
  <si>
    <t>Genomic Locus</t>
  </si>
  <si>
    <t>First Author</t>
  </si>
  <si>
    <t>Lung function (FEV1)</t>
  </si>
  <si>
    <t xml:space="preserve">Smoking initiation </t>
  </si>
  <si>
    <t xml:space="preserve">Coronary artery disease </t>
  </si>
  <si>
    <t>Tissue</t>
  </si>
  <si>
    <t>CHR</t>
  </si>
  <si>
    <t>START</t>
  </si>
  <si>
    <t>STOP</t>
  </si>
  <si>
    <t>EQTL</t>
  </si>
  <si>
    <t>Status</t>
  </si>
  <si>
    <t>CMC - Brain DLPFC RNA-seq splicing</t>
  </si>
  <si>
    <t>SLCO1A2</t>
  </si>
  <si>
    <t>rs7962263</t>
  </si>
  <si>
    <t>New</t>
  </si>
  <si>
    <t>GTEX - Brain Cortex</t>
  </si>
  <si>
    <t>rs6918808</t>
  </si>
  <si>
    <t>GWAS locus</t>
  </si>
  <si>
    <t>GTEX - Brain Frontal Cortex BA9</t>
  </si>
  <si>
    <t>YFS - Whole Blood</t>
  </si>
  <si>
    <t>rs12488326</t>
  </si>
  <si>
    <t>rs6792936</t>
  </si>
  <si>
    <t>GTEX - Heart Atrial Appendage</t>
  </si>
  <si>
    <t>rs2031665</t>
  </si>
  <si>
    <t>GTEX - Nerve Tibial</t>
  </si>
  <si>
    <t>LRRC25</t>
  </si>
  <si>
    <t>rs1560117</t>
  </si>
  <si>
    <t>rs2303693</t>
  </si>
  <si>
    <t>GTEX - Artery Tibial</t>
  </si>
  <si>
    <t>RP11-71H17.9</t>
  </si>
  <si>
    <t>1.24e+08</t>
  </si>
  <si>
    <t>rs4234221</t>
  </si>
  <si>
    <t>GTEX - Brain Hippocampus</t>
  </si>
  <si>
    <t>rs13146</t>
  </si>
  <si>
    <t>GTEX - Heart Left Ventricle</t>
  </si>
  <si>
    <t>rs2291081</t>
  </si>
  <si>
    <t>GTEX - Artery Aorta</t>
  </si>
  <si>
    <t>rs2279197</t>
  </si>
  <si>
    <t>rs6771896</t>
  </si>
  <si>
    <t>GTEX - Artery Coronary</t>
  </si>
  <si>
    <t>GTEX - Brain Hypothalamus</t>
  </si>
  <si>
    <t>GTEX - Brain Caudate basal ganglia</t>
  </si>
  <si>
    <t>rs3821536</t>
  </si>
  <si>
    <t>GTEX - Brain Amygdala</t>
  </si>
  <si>
    <t>rs6768588</t>
  </si>
  <si>
    <t>GTEX - Brain Cerebellum</t>
  </si>
  <si>
    <t>rs7621976</t>
  </si>
  <si>
    <t>GTEX - Brain Nucleus accumbens basal ganglia</t>
  </si>
  <si>
    <t>rs333267</t>
  </si>
  <si>
    <t>rs2923428</t>
  </si>
  <si>
    <t>SMIM19</t>
  </si>
  <si>
    <t>GTEX - Brain Cerebellar Hemisphere</t>
  </si>
  <si>
    <t>rs2974354</t>
  </si>
  <si>
    <t>rs2923441</t>
  </si>
  <si>
    <t>rs2923446</t>
  </si>
  <si>
    <t>GTEX - Brain Spinal cord cervical c1</t>
  </si>
  <si>
    <t>rs2974342</t>
  </si>
  <si>
    <t>rs7818789</t>
  </si>
  <si>
    <t>GTEX - Brain Putamen basal ganglia</t>
  </si>
  <si>
    <t>rs4641053</t>
  </si>
  <si>
    <t>rs614664</t>
  </si>
  <si>
    <t>CTD-2262B20.1</t>
  </si>
  <si>
    <t>8.6e+07</t>
  </si>
  <si>
    <t>rs11073962</t>
  </si>
  <si>
    <t>rs6496733</t>
  </si>
  <si>
    <t>rs4141663</t>
  </si>
  <si>
    <t>rs7863097</t>
  </si>
  <si>
    <t>rs750984</t>
  </si>
  <si>
    <t>MLH3</t>
  </si>
  <si>
    <t>rs108621</t>
  </si>
  <si>
    <t>rs4899525</t>
  </si>
  <si>
    <t>PTGR1</t>
  </si>
  <si>
    <t>rs10759502</t>
  </si>
  <si>
    <t>rs7036572</t>
  </si>
  <si>
    <t>RP11-561C5.4</t>
  </si>
  <si>
    <t>rs2342120</t>
  </si>
  <si>
    <t>TBP</t>
  </si>
  <si>
    <t>rs12205313</t>
  </si>
  <si>
    <t>rs714869</t>
  </si>
  <si>
    <t>ZNF592</t>
  </si>
  <si>
    <t>rs2122859</t>
  </si>
  <si>
    <t>LRRC37A2</t>
  </si>
  <si>
    <t>rs169201</t>
  </si>
  <si>
    <t>rs7224296</t>
  </si>
  <si>
    <t>rs199439</t>
  </si>
  <si>
    <t>rs199443</t>
  </si>
  <si>
    <t>GTEX - Brain Anterior cingulate cortex BA24</t>
  </si>
  <si>
    <t>GTEX - Brain Substantia nigra</t>
  </si>
  <si>
    <t>NDN</t>
  </si>
  <si>
    <t>rs1852029</t>
  </si>
  <si>
    <t>rs7497973</t>
  </si>
  <si>
    <t>NSF</t>
  </si>
  <si>
    <t>rs199451</t>
  </si>
  <si>
    <t>RP11-259G18.1</t>
  </si>
  <si>
    <t>rs17763086</t>
  </si>
  <si>
    <t>RP11-259G18.2</t>
  </si>
  <si>
    <t>RP11-259G18.3</t>
  </si>
  <si>
    <t>TRIM13</t>
  </si>
  <si>
    <t>rs2066555</t>
  </si>
  <si>
    <t>rs7339181</t>
  </si>
  <si>
    <t>WNT3</t>
  </si>
  <si>
    <t>rs199530</t>
  </si>
  <si>
    <t>rs6705330</t>
  </si>
  <si>
    <t>rs7473</t>
  </si>
  <si>
    <t>rs12126434</t>
  </si>
  <si>
    <t>rs6672093</t>
  </si>
  <si>
    <t>rs10752898</t>
  </si>
  <si>
    <t>rs4651138</t>
  </si>
  <si>
    <t>rs12739316</t>
  </si>
  <si>
    <t>rs2274984</t>
  </si>
  <si>
    <t>rs10752881</t>
  </si>
  <si>
    <t>RP11-181K3.4</t>
  </si>
  <si>
    <t>1.83e+08</t>
  </si>
  <si>
    <t>rs12061219</t>
  </si>
  <si>
    <t>DOT1L</t>
  </si>
  <si>
    <t>rs10403288</t>
  </si>
  <si>
    <t>rs4807291</t>
  </si>
  <si>
    <t>NTR - Peripheral Blood</t>
  </si>
  <si>
    <t>72 (43.37)</t>
  </si>
  <si>
    <t>age, sex, total intracranial volume</t>
  </si>
  <si>
    <t>i-Share</t>
  </si>
  <si>
    <t>Affymetrix 6.0</t>
  </si>
  <si>
    <t>Hussman Institute for Human Genomics</t>
  </si>
  <si>
    <t xml:space="preserve">Affymetrix Power Tools </t>
  </si>
  <si>
    <t>≤ 0.95 removed</t>
  </si>
  <si>
    <t>≤ 0.95 removed prior to imputation</t>
  </si>
  <si>
    <t>≤ 0.01 removed prior to imputation</t>
  </si>
  <si>
    <t>p ≤ 1E-06 removed prior to imputation</t>
  </si>
  <si>
    <t>PCs derived from Eigenstrat</t>
  </si>
  <si>
    <t>IMPUTE2</t>
  </si>
  <si>
    <t>1000 Genomes phase 1, version 3 reference panel</t>
  </si>
  <si>
    <t>PLINK</t>
  </si>
  <si>
    <t>BEST SNP GWAS</t>
  </si>
  <si>
    <t>TWAS Z</t>
  </si>
  <si>
    <t>TWAS P</t>
  </si>
  <si>
    <t>COLOC PP4</t>
  </si>
  <si>
    <t>Cond Z</t>
  </si>
  <si>
    <t>Cond P</t>
  </si>
  <si>
    <t>EQTL = rsID of the best eQTL in the locus; BEST SNP GWAS = rsID of the most significant GWAS SNP in locus; TWAS Z = TWAS Z-score; TWAS P = TWAS P-value; Cond Z = conditional Z-score; Cond P = conditional P-value; COLOC PP4 = colocalization test posterior probability of association</t>
  </si>
  <si>
    <t>‡ diabetes mellitus is defined as a fasting blood glucose ≥126mg/dl (7 mmol/L), or use of insulin or oral hypoglycemic agents for all the cohorts except FHS and SHIP and SHIP-TREND; in FHS diabetes mellitus is defined as a blood glucose  ≥200 mg/dL or a fasting blood glucose ≥126 mg/dL or current treatment for diabetes; in SHIP and SHIP-TREND diabetes is defined as use of antidiabetics or HBA1C&gt;6.5</t>
  </si>
  <si>
    <t>Human Core Exome chip</t>
  </si>
  <si>
    <t>Washington University in Sta Louis</t>
  </si>
  <si>
    <t>1x10-7</t>
  </si>
  <si>
    <t>EUR</t>
  </si>
  <si>
    <t>Michigan Imputation Server Portal</t>
  </si>
  <si>
    <t>1000 Genome Phase 3v5</t>
  </si>
  <si>
    <t>SNPTEST v2.5.2</t>
  </si>
  <si>
    <t>&gt; 5x10-6</t>
  </si>
  <si>
    <t>Affymetrix Precision Medicine Axiom Array</t>
  </si>
  <si>
    <t>McGill Genome Center</t>
  </si>
  <si>
    <t>AxiomGT1 algorithm</t>
  </si>
  <si>
    <t>Minimac4</t>
  </si>
  <si>
    <t>Regenie</t>
  </si>
  <si>
    <t>&gt; 10-3</t>
  </si>
  <si>
    <t>22.1 ± 2.3</t>
  </si>
  <si>
    <t>21.9 ± 3.3</t>
  </si>
  <si>
    <t>1569.0 ± 137.4</t>
  </si>
  <si>
    <t>1254 (71.7)</t>
  </si>
  <si>
    <t>27.86 ± 5.98</t>
  </si>
  <si>
    <t>Plink 1.9</t>
  </si>
  <si>
    <t>Affymetrix SNP 6.0</t>
  </si>
  <si>
    <t>Affymetrix, Inc.</t>
  </si>
  <si>
    <t>&gt;92%</t>
  </si>
  <si>
    <t>&gt;95%</t>
  </si>
  <si>
    <t>&gt;0</t>
  </si>
  <si>
    <t>PCA/MDS</t>
  </si>
  <si>
    <t>Michigan Imputation Server (Eaglev2/Minimac3)</t>
  </si>
  <si>
    <t>HRC v1.1</t>
  </si>
  <si>
    <t>EPACTS-3.2.6-patched</t>
  </si>
  <si>
    <t>Illumina Omni 2.5</t>
  </si>
  <si>
    <t>Helmholtz Zentrum München</t>
  </si>
  <si>
    <t>GenCall</t>
  </si>
  <si>
    <t>&gt;94%</t>
  </si>
  <si>
    <t>Illumina GSA</t>
  </si>
  <si>
    <t>&gt;0.01</t>
  </si>
  <si>
    <t>70.82 ± 6.18</t>
  </si>
  <si>
    <t>69 (54.3)</t>
  </si>
  <si>
    <t>145.3 ± 17.96</t>
  </si>
  <si>
    <t>76.48 ± 10.20</t>
  </si>
  <si>
    <t>97 (76.4)</t>
  </si>
  <si>
    <t>72 (56.7)</t>
  </si>
  <si>
    <t>29 (22.8)</t>
  </si>
  <si>
    <t>5.02 ± 0.88</t>
  </si>
  <si>
    <t>73 (57.5)</t>
  </si>
  <si>
    <t>1.28 ± 0.62</t>
  </si>
  <si>
    <t>2.94 ± 0.72</t>
  </si>
  <si>
    <t>1.47 ± 0.37</t>
  </si>
  <si>
    <t>52 (40.9)</t>
  </si>
  <si>
    <t>10 (7.9)</t>
  </si>
  <si>
    <t>18.8 ± 2.60</t>
  </si>
  <si>
    <t xml:space="preserve">4 (3.1) </t>
  </si>
  <si>
    <t>1092 ± 98.54</t>
  </si>
  <si>
    <t>MTAG p-value</t>
  </si>
  <si>
    <t>GWAS p-value</t>
  </si>
  <si>
    <t>Lac</t>
  </si>
  <si>
    <t>rs2530322</t>
  </si>
  <si>
    <t>10:116028335</t>
  </si>
  <si>
    <t>VWA2</t>
  </si>
  <si>
    <t>4.00E-08*</t>
  </si>
  <si>
    <t>1.63E-02</t>
  </si>
  <si>
    <t>6.29E-01</t>
  </si>
  <si>
    <t>7.17E-08</t>
  </si>
  <si>
    <t>2.86E-01</t>
  </si>
  <si>
    <t>1.36E-01</t>
  </si>
  <si>
    <t>rs4630220</t>
  </si>
  <si>
    <t>10:105459116</t>
  </si>
  <si>
    <t>6.71E-15*</t>
  </si>
  <si>
    <t>6.87E-13*</t>
  </si>
  <si>
    <t>5.73E-02</t>
  </si>
  <si>
    <t>7.38E-01</t>
  </si>
  <si>
    <t>1.65E-06</t>
  </si>
  <si>
    <t>7.37E-03</t>
  </si>
  <si>
    <t>rs6503417</t>
  </si>
  <si>
    <t>17:43144218</t>
  </si>
  <si>
    <t>NMT1</t>
  </si>
  <si>
    <t>3.28E-14*</t>
  </si>
  <si>
    <t>3.43E-19*</t>
  </si>
  <si>
    <t>1.98E-01</t>
  </si>
  <si>
    <t>4.04E-02</t>
  </si>
  <si>
    <t>3.82E-03</t>
  </si>
  <si>
    <t>5.84E-01</t>
  </si>
  <si>
    <t>rs6940540</t>
  </si>
  <si>
    <t>6:151018909</t>
  </si>
  <si>
    <t>PLEKHG1</t>
  </si>
  <si>
    <t>9.25E-14*</t>
  </si>
  <si>
    <t>1.30E-14*</t>
  </si>
  <si>
    <t>4.22E-04</t>
  </si>
  <si>
    <t>6.41E-04</t>
  </si>
  <si>
    <t>1.26E-02</t>
  </si>
  <si>
    <t>9.83E-01</t>
  </si>
  <si>
    <t>rs6584579</t>
  </si>
  <si>
    <t>10:105645725</t>
  </si>
  <si>
    <t>2.01E-11*</t>
  </si>
  <si>
    <t>1.66E-12*</t>
  </si>
  <si>
    <t>5.52E-01</t>
  </si>
  <si>
    <t>9.08E-01</t>
  </si>
  <si>
    <t>1.89E-04</t>
  </si>
  <si>
    <t>2.00E-06</t>
  </si>
  <si>
    <t>rs11838776</t>
  </si>
  <si>
    <t>13:111040681</t>
  </si>
  <si>
    <t>COL4A2</t>
  </si>
  <si>
    <t>4.73E-11*</t>
  </si>
  <si>
    <t>1.34E-08*</t>
  </si>
  <si>
    <t>4.86E-01</t>
  </si>
  <si>
    <t>2.54E-01</t>
  </si>
  <si>
    <t>1.47E-06</t>
  </si>
  <si>
    <t>2.26E-02</t>
  </si>
  <si>
    <t>rs1285847</t>
  </si>
  <si>
    <t>14:91884655</t>
  </si>
  <si>
    <t>upstream</t>
  </si>
  <si>
    <t>CCDC88C</t>
  </si>
  <si>
    <t>8.52E-10*</t>
  </si>
  <si>
    <t>1.24E-10*</t>
  </si>
  <si>
    <t>4.84E-01</t>
  </si>
  <si>
    <t>4.94E-02</t>
  </si>
  <si>
    <t>7.39E-04</t>
  </si>
  <si>
    <t>2.07E-01</t>
  </si>
  <si>
    <t>rs4748463</t>
  </si>
  <si>
    <t>10:18712250</t>
  </si>
  <si>
    <t>4.55E-09*</t>
  </si>
  <si>
    <t>1.96E-06</t>
  </si>
  <si>
    <t>5.20E-04</t>
  </si>
  <si>
    <t>5.14E-02</t>
  </si>
  <si>
    <t>3.16E-03</t>
  </si>
  <si>
    <t>6.07E-02</t>
  </si>
  <si>
    <t>rs9912530</t>
  </si>
  <si>
    <t>17:44836302</t>
  </si>
  <si>
    <t>6.99E-09*</t>
  </si>
  <si>
    <t>3.29E-04</t>
  </si>
  <si>
    <t>2.12E-02</t>
  </si>
  <si>
    <t>9.88E-01</t>
  </si>
  <si>
    <t>3.44E-06</t>
  </si>
  <si>
    <t>5.91E-01</t>
  </si>
  <si>
    <t>rs7147568</t>
  </si>
  <si>
    <t>14:100611949</t>
  </si>
  <si>
    <t>downstream</t>
  </si>
  <si>
    <t>8.12E-09*</t>
  </si>
  <si>
    <t>3.24E-08*</t>
  </si>
  <si>
    <t>2.57E-02</t>
  </si>
  <si>
    <t>2.84E-02</t>
  </si>
  <si>
    <t>3.23E-03</t>
  </si>
  <si>
    <t>1.32E-03</t>
  </si>
  <si>
    <t>rs7076119</t>
  </si>
  <si>
    <t>10:105667110</t>
  </si>
  <si>
    <t>1.77E-11*</t>
  </si>
  <si>
    <t>4.82E-12*</t>
  </si>
  <si>
    <t>4.24E-01</t>
  </si>
  <si>
    <t>7.62E-01</t>
  </si>
  <si>
    <t>2.36E-04</t>
  </si>
  <si>
    <t>1.03E-06</t>
  </si>
  <si>
    <t>14:100607360</t>
  </si>
  <si>
    <t>3.16E-08*</t>
  </si>
  <si>
    <t>2.99E-07</t>
  </si>
  <si>
    <t>5.91E-03</t>
  </si>
  <si>
    <t>4.01E-01</t>
  </si>
  <si>
    <t>1.64E-02</t>
  </si>
  <si>
    <t>2.11E-04</t>
  </si>
  <si>
    <t xml:space="preserve">Loci not previously identified in the GWAS meta-analysis are presented in this table. </t>
  </si>
  <si>
    <t>Nominally significant p-values loci are in bold</t>
  </si>
  <si>
    <t xml:space="preserve">*Genome-wide significant loci </t>
  </si>
  <si>
    <t xml:space="preserve">†Loci also identified in the gene-based test analysis </t>
  </si>
  <si>
    <t>0.11 (0.02)</t>
  </si>
  <si>
    <t xml:space="preserve">Cell-type enrichment </t>
  </si>
  <si>
    <t>Database</t>
  </si>
  <si>
    <t>Method</t>
  </si>
  <si>
    <t>beta</t>
  </si>
  <si>
    <t>beta_se</t>
  </si>
  <si>
    <t>p-value bonferroni</t>
  </si>
  <si>
    <t>Non-Neuronal.Astro_LGR6</t>
  </si>
  <si>
    <t>Allen_human_LGN</t>
  </si>
  <si>
    <t>MAGMA</t>
  </si>
  <si>
    <t>0.26</t>
  </si>
  <si>
    <t>0.08</t>
  </si>
  <si>
    <t>1.01E-03</t>
  </si>
  <si>
    <t>1.21E-02</t>
  </si>
  <si>
    <t>Cerebrum-Vascular_endothelial_cells</t>
  </si>
  <si>
    <t>Descartes_Human_Cerebrum</t>
  </si>
  <si>
    <t>0.16</t>
  </si>
  <si>
    <t>0.04</t>
  </si>
  <si>
    <t>6.03E-05</t>
  </si>
  <si>
    <t>5.43E-04</t>
  </si>
  <si>
    <t>Brain_Non-Myeloid.brain_pericyte</t>
  </si>
  <si>
    <t>tabula_muris</t>
  </si>
  <si>
    <t>0.20</t>
  </si>
  <si>
    <t>0.06</t>
  </si>
  <si>
    <t>2.56E-04</t>
  </si>
  <si>
    <t>2.94E-02</t>
  </si>
  <si>
    <t>Cerebellum-Vascular_endothelial_cells</t>
  </si>
  <si>
    <t>Descartes_Human_Cerebellum</t>
  </si>
  <si>
    <t>H-MAGMA</t>
  </si>
  <si>
    <t>0.07</t>
  </si>
  <si>
    <t>4.85E-03</t>
  </si>
  <si>
    <t>4.36E-02</t>
  </si>
  <si>
    <t>gaba_reln</t>
  </si>
  <si>
    <t>GSE101601_Temporal_Cortex</t>
  </si>
  <si>
    <t>0.45</t>
  </si>
  <si>
    <t>2.12E-03</t>
  </si>
  <si>
    <t>2.34E-02</t>
  </si>
  <si>
    <t>0.11</t>
  </si>
  <si>
    <t>2.70E-03</t>
  </si>
  <si>
    <t>2.43E-02</t>
  </si>
  <si>
    <t>Limb_Muscle.mesenchymal_stem_cell</t>
  </si>
  <si>
    <t>LDSC</t>
  </si>
  <si>
    <t>4.34E-04</t>
  </si>
  <si>
    <t>4.99E-02</t>
  </si>
  <si>
    <t>Trachea.mesenchymal_cell</t>
  </si>
  <si>
    <t>2.47E-04</t>
  </si>
  <si>
    <t>0.10</t>
  </si>
  <si>
    <t>3.65E-03</t>
  </si>
  <si>
    <t>3.29E-02</t>
  </si>
  <si>
    <t>1.70E-04</t>
  </si>
  <si>
    <t>1.96E-02</t>
  </si>
  <si>
    <t>Mammary_Gland.stromal_cell</t>
  </si>
  <si>
    <t>1.72E-04</t>
  </si>
  <si>
    <t>1.98E-02</t>
  </si>
  <si>
    <t>9.01E-05</t>
  </si>
  <si>
    <t>1.04E-02</t>
  </si>
  <si>
    <t>EDIS-SCES</t>
  </si>
  <si>
    <t>Illumina HumanHap610-Quad BeadChip</t>
  </si>
  <si>
    <t>Genome Institute of Singapore, Singapore</t>
  </si>
  <si>
    <t>&gt;0.95</t>
  </si>
  <si>
    <t>&gt; 0.95</t>
  </si>
  <si>
    <t>1000 Genomes Phase1v3 all ethnicities</t>
  </si>
  <si>
    <t>snptest_v2.5.2</t>
  </si>
  <si>
    <t>+++-</t>
  </si>
  <si>
    <t>rs9849380</t>
  </si>
  <si>
    <t>3:193576388</t>
  </si>
  <si>
    <t>++--</t>
  </si>
  <si>
    <t>-+?-</t>
  </si>
  <si>
    <t>rs60146667</t>
  </si>
  <si>
    <t>3:13830544</t>
  </si>
  <si>
    <t>+--+</t>
  </si>
  <si>
    <t>rs72845701</t>
  </si>
  <si>
    <t>10:104197327</t>
  </si>
  <si>
    <t>MIR146B</t>
  </si>
  <si>
    <t>--+?</t>
  </si>
  <si>
    <t>rs66993071</t>
  </si>
  <si>
    <t>16:19448417</t>
  </si>
  <si>
    <t>TMC5</t>
  </si>
  <si>
    <t>rs9660771</t>
  </si>
  <si>
    <t>1:221720239</t>
  </si>
  <si>
    <t>+---</t>
  </si>
  <si>
    <t>rs138400337</t>
  </si>
  <si>
    <t>1:218570643</t>
  </si>
  <si>
    <t>TGFB2</t>
  </si>
  <si>
    <t>rs9423648</t>
  </si>
  <si>
    <t>10:5587867</t>
  </si>
  <si>
    <t>rs76091057</t>
  </si>
  <si>
    <t>11:6973388</t>
  </si>
  <si>
    <t>ZNF215</t>
  </si>
  <si>
    <t>-+-?</t>
  </si>
  <si>
    <t>rs117546058</t>
  </si>
  <si>
    <t>8:131399611</t>
  </si>
  <si>
    <t>ASAP1</t>
  </si>
  <si>
    <t>rs62524236</t>
  </si>
  <si>
    <t>8:144792321</t>
  </si>
  <si>
    <t>rs185306972</t>
  </si>
  <si>
    <t>12:57482813</t>
  </si>
  <si>
    <t>UTR5</t>
  </si>
  <si>
    <t>NAB2</t>
  </si>
  <si>
    <t>rs17227185</t>
  </si>
  <si>
    <t>9:113996008</t>
  </si>
  <si>
    <t>++??</t>
  </si>
  <si>
    <t>rs2757524</t>
  </si>
  <si>
    <t>20:45275663</t>
  </si>
  <si>
    <t>+-+?</t>
  </si>
  <si>
    <t>rs12707199</t>
  </si>
  <si>
    <t>7:134716430</t>
  </si>
  <si>
    <t>AGBL3</t>
  </si>
  <si>
    <t>--+-</t>
  </si>
  <si>
    <t>rs3741204</t>
  </si>
  <si>
    <t>11:2169908</t>
  </si>
  <si>
    <t>IGF2,INS-IGF2</t>
  </si>
  <si>
    <t>-?-?</t>
  </si>
  <si>
    <t>rs59062173</t>
  </si>
  <si>
    <t>2:239520069</t>
  </si>
  <si>
    <t>++?-</t>
  </si>
  <si>
    <t>rs3952231</t>
  </si>
  <si>
    <t>5:77739827</t>
  </si>
  <si>
    <t>SCAMP1</t>
  </si>
  <si>
    <t>rs1571965</t>
  </si>
  <si>
    <t>1:108519529</t>
  </si>
  <si>
    <t>ncRNA_intronic</t>
  </si>
  <si>
    <t>VAV3-AS1</t>
  </si>
  <si>
    <t>rs146324154</t>
  </si>
  <si>
    <t>4:108090608</t>
  </si>
  <si>
    <t>rs639151</t>
  </si>
  <si>
    <t>11:128540210</t>
  </si>
  <si>
    <t>rs72825916</t>
  </si>
  <si>
    <t>2:103070982</t>
  </si>
  <si>
    <t>rs7778190</t>
  </si>
  <si>
    <t>7:42626466</t>
  </si>
  <si>
    <t>rs1326360</t>
  </si>
  <si>
    <t>10:108059623</t>
  </si>
  <si>
    <t>rs62478245</t>
  </si>
  <si>
    <t>7:151505698</t>
  </si>
  <si>
    <t>PRKAG2</t>
  </si>
  <si>
    <t>rs11244737</t>
  </si>
  <si>
    <t>10:127658748</t>
  </si>
  <si>
    <t>FANK1</t>
  </si>
  <si>
    <t>rs75199873</t>
  </si>
  <si>
    <t>13:44888902</t>
  </si>
  <si>
    <t>+-??</t>
  </si>
  <si>
    <t>rs151321810</t>
  </si>
  <si>
    <t>5:17105538</t>
  </si>
  <si>
    <t>rs7111270</t>
  </si>
  <si>
    <t>11:47019777</t>
  </si>
  <si>
    <t>C11orf49</t>
  </si>
  <si>
    <t>rs7478785</t>
  </si>
  <si>
    <t>11:62784542</t>
  </si>
  <si>
    <t>+?-?</t>
  </si>
  <si>
    <t>rs16856400</t>
  </si>
  <si>
    <t>1:205803724</t>
  </si>
  <si>
    <t>PM20D1</t>
  </si>
  <si>
    <t>--?+</t>
  </si>
  <si>
    <t>rs2532539</t>
  </si>
  <si>
    <t>12:4097667</t>
  </si>
  <si>
    <t>rs4790224</t>
  </si>
  <si>
    <t>17:4646064</t>
  </si>
  <si>
    <t>ZMYND15</t>
  </si>
  <si>
    <t>rs12323265</t>
  </si>
  <si>
    <t>13:111014716</t>
  </si>
  <si>
    <t>rs7140070</t>
  </si>
  <si>
    <t>13:50644776</t>
  </si>
  <si>
    <t>DLEU2</t>
  </si>
  <si>
    <t>rs11191748</t>
  </si>
  <si>
    <t>SH3PXD2A</t>
  </si>
  <si>
    <t>rs12899001</t>
  </si>
  <si>
    <t>15:23949863</t>
  </si>
  <si>
    <t>rs714447</t>
  </si>
  <si>
    <t>2:27028992</t>
  </si>
  <si>
    <t>++-+</t>
  </si>
  <si>
    <t>rs9515201</t>
  </si>
  <si>
    <t>13:111040798</t>
  </si>
  <si>
    <t>rs28502733</t>
  </si>
  <si>
    <t>14:23260024</t>
  </si>
  <si>
    <t>SLC7A7</t>
  </si>
  <si>
    <t>rs73159170</t>
  </si>
  <si>
    <t>3:146377876</t>
  </si>
  <si>
    <t>rs116666645</t>
  </si>
  <si>
    <t>2:61366163</t>
  </si>
  <si>
    <t>KIAA1841</t>
  </si>
  <si>
    <t>17:44800046</t>
  </si>
  <si>
    <t>-+--</t>
  </si>
  <si>
    <t>rs117953000</t>
  </si>
  <si>
    <t>21:47164799</t>
  </si>
  <si>
    <t>rs1991161</t>
  </si>
  <si>
    <t>2:218676890</t>
  </si>
  <si>
    <t>TNS1</t>
  </si>
  <si>
    <t>-+-+</t>
  </si>
  <si>
    <t>rs72907816</t>
  </si>
  <si>
    <t>2:186825172</t>
  </si>
  <si>
    <t>rs9847565</t>
  </si>
  <si>
    <t>3:146369166</t>
  </si>
  <si>
    <t>rs2769981</t>
  </si>
  <si>
    <t>20:48397429</t>
  </si>
  <si>
    <t>rs3924574</t>
  </si>
  <si>
    <t>4:71458732</t>
  </si>
  <si>
    <t>AMBN</t>
  </si>
  <si>
    <t>rs6426245</t>
  </si>
  <si>
    <t>1:247552822</t>
  </si>
  <si>
    <t>rs2581191</t>
  </si>
  <si>
    <t>3:27928036</t>
  </si>
  <si>
    <t>rs10786776</t>
  </si>
  <si>
    <t>10:105662994</t>
  </si>
  <si>
    <t>rs2851245</t>
  </si>
  <si>
    <t>4:103113209</t>
  </si>
  <si>
    <t>rs931191</t>
  </si>
  <si>
    <t>18:22179994</t>
  </si>
  <si>
    <t>rs111833237</t>
  </si>
  <si>
    <t>2:80101783</t>
  </si>
  <si>
    <t>CTNNA2</t>
  </si>
  <si>
    <t>rs6879760</t>
  </si>
  <si>
    <t>5:140875959</t>
  </si>
  <si>
    <t>PCDHGA1,PCDHGA10,PCDHGA11,PCDHGA12,PCDHGA2,PCDHGA3,PCDHGA4,PCDHGA5,PCDHGA6,PCDHGA7,PCDHGA8,PCDHGA9,PCDHGB1,PCDHGB2,PCDHGB3,PCDHGB4,PCDHGB5,PCDHGB6,PCDHGB7,PCDHGC3,PCDHGC4,PCDHGC5</t>
  </si>
  <si>
    <t>rs79850821</t>
  </si>
  <si>
    <t>3:188169356</t>
  </si>
  <si>
    <t>LPP</t>
  </si>
  <si>
    <t>rs2272950</t>
  </si>
  <si>
    <t>20:35838372</t>
  </si>
  <si>
    <t>RPN2</t>
  </si>
  <si>
    <t>rs73062730</t>
  </si>
  <si>
    <t>2:196126559</t>
  </si>
  <si>
    <t>rs151009274</t>
  </si>
  <si>
    <t>10:99573766</t>
  </si>
  <si>
    <t>rs2529242</t>
  </si>
  <si>
    <t>7:101358697</t>
  </si>
  <si>
    <t>rs140769312</t>
  </si>
  <si>
    <t>5:103840438</t>
  </si>
  <si>
    <t>rs11500477</t>
  </si>
  <si>
    <t>11:47409051</t>
  </si>
  <si>
    <t>--++</t>
  </si>
  <si>
    <r>
      <t xml:space="preserve">EA/OA </t>
    </r>
    <r>
      <rPr>
        <sz val="11"/>
        <color rgb="FF000000"/>
        <rFont val="Calibri"/>
        <family val="2"/>
      </rPr>
      <t xml:space="preserve"> </t>
    </r>
  </si>
  <si>
    <t xml:space="preserve">SNP </t>
  </si>
  <si>
    <t>A/C</t>
  </si>
  <si>
    <t>T/C</t>
  </si>
  <si>
    <t>A/T</t>
  </si>
  <si>
    <t>A/G</t>
  </si>
  <si>
    <t>T/G</t>
  </si>
  <si>
    <t>C/G</t>
  </si>
  <si>
    <t xml:space="preserve">EAF </t>
  </si>
  <si>
    <t xml:space="preserve">p-value </t>
  </si>
  <si>
    <t xml:space="preserve">Nearest gene </t>
  </si>
  <si>
    <t>ISYNA1, ELL</t>
  </si>
  <si>
    <t>OPA1, LOC647323</t>
  </si>
  <si>
    <t>BPGM, CALD1</t>
  </si>
  <si>
    <t>LINC00620, WNT7A</t>
  </si>
  <si>
    <t>C1orf140, DUSP10</t>
  </si>
  <si>
    <t>CALML3, ASB13</t>
  </si>
  <si>
    <t>CCDC166, MAPK15</t>
  </si>
  <si>
    <t>LPAR1, OR2K2</t>
  </si>
  <si>
    <t>LOC151171, TWIST2</t>
  </si>
  <si>
    <t>DKK2, PAPSS1</t>
  </si>
  <si>
    <t>ETS1, FLI1</t>
  </si>
  <si>
    <t>IL18RAP, SLC9A4</t>
  </si>
  <si>
    <t>GLI3, C7orf25</t>
  </si>
  <si>
    <t>SORCS3, SORCS1</t>
  </si>
  <si>
    <t>SMIM2-IT1, SERP2</t>
  </si>
  <si>
    <t>MYO10, LOC285696</t>
  </si>
  <si>
    <t>SLC22A8, SLC22A24</t>
  </si>
  <si>
    <t>PARP11, CCND2</t>
  </si>
  <si>
    <t>NDN, PWRN2</t>
  </si>
  <si>
    <t>CENPA, DPYSL5</t>
  </si>
  <si>
    <t>PLSCR5, ZIC4</t>
  </si>
  <si>
    <t>SLC19A1, LOC100129027</t>
  </si>
  <si>
    <t>FSIP2, ZC3H15</t>
  </si>
  <si>
    <t>B4GALT5, SLC9A8</t>
  </si>
  <si>
    <t>ZNF496, NLRP3</t>
  </si>
  <si>
    <t>EOMES, CMC1</t>
  </si>
  <si>
    <t>BANK1, SLC39A8</t>
  </si>
  <si>
    <t>HRH4, LOC729950</t>
  </si>
  <si>
    <t>NONE, SLC39A10</t>
  </si>
  <si>
    <t>SFRP5, GOLGA7B</t>
  </si>
  <si>
    <t>MYL10, CUX1</t>
  </si>
  <si>
    <t>NUDT12, RAB9BP1</t>
  </si>
  <si>
    <t>SPI1, SLC39A13</t>
  </si>
  <si>
    <t>Reference</t>
  </si>
  <si>
    <t xml:space="preserve">Enrichment gene set </t>
  </si>
  <si>
    <t>GWAS gene set</t>
  </si>
  <si>
    <t>Overlapping genes</t>
  </si>
  <si>
    <t>Total genes in GWAS gene set</t>
  </si>
  <si>
    <t>Total genes in enrichment gene set</t>
  </si>
  <si>
    <t>Enrichment</t>
  </si>
  <si>
    <t>P value</t>
  </si>
  <si>
    <t xml:space="preserve">OMIM perivascular spaces, white matter hyperintensities and leukodystrophy genes </t>
  </si>
  <si>
    <t>Genes with intragenic lead SNPs</t>
  </si>
  <si>
    <t>Genes with intragenic SNPs</t>
  </si>
  <si>
    <t>Genes within 10kb distance</t>
  </si>
  <si>
    <t>Genes within 100kb distance</t>
  </si>
  <si>
    <t>Genes within 1Mb distance</t>
  </si>
  <si>
    <t>category</t>
  </si>
  <si>
    <t>genes</t>
  </si>
  <si>
    <t>cumulative genes</t>
  </si>
  <si>
    <t>search term</t>
  </si>
  <si>
    <t>"perivascular space" OR "virchow-robin space"</t>
  </si>
  <si>
    <t>WMH</t>
  </si>
  <si>
    <t>leukoaraiosis OR "white matter lesion" OR "white matter hyperintensities"</t>
  </si>
  <si>
    <t>leukodystrophy</t>
  </si>
  <si>
    <t>leukodystrophy OR leukoencephalopathy </t>
  </si>
  <si>
    <t>Distance</t>
  </si>
  <si>
    <t>Mendelian phenotype</t>
  </si>
  <si>
    <t>GFAP</t>
  </si>
  <si>
    <t>leukodystrophy; dementia</t>
  </si>
  <si>
    <t>gene with intragenic lead SNP</t>
  </si>
  <si>
    <t>Alexander disease</t>
  </si>
  <si>
    <t>Leukoencephalopathy, acute reversible, with increased urinary alpha-ketoglutarate</t>
  </si>
  <si>
    <t>-</t>
  </si>
  <si>
    <t>FOXC1</t>
  </si>
  <si>
    <t>gene within 1 Mb</t>
  </si>
  <si>
    <t>Axenfeld-Rieger syndrome, type 3</t>
  </si>
  <si>
    <t>OSBPL11</t>
  </si>
  <si>
    <t>PNPT1</t>
  </si>
  <si>
    <t>Combined oxidative phosphorylation deficiency 13</t>
  </si>
  <si>
    <t>A. Enrichement gene set</t>
  </si>
  <si>
    <t>B. OMIM search terms</t>
  </si>
  <si>
    <t>C. Overlapping genes</t>
  </si>
  <si>
    <t>63.8 ± 7.5</t>
  </si>
  <si>
    <t>15093 (52.7)</t>
  </si>
  <si>
    <t>137.6 ± 18.2</t>
  </si>
  <si>
    <t>78.9 ± 10.0</t>
  </si>
  <si>
    <t>12530 (43.7)</t>
  </si>
  <si>
    <t>6742 (23.7)</t>
  </si>
  <si>
    <t>710 (2.5)</t>
  </si>
  <si>
    <t>5.74 ± 1.08</t>
  </si>
  <si>
    <t>13137 (48.0)</t>
  </si>
  <si>
    <t>1.65 ± 0.97</t>
  </si>
  <si>
    <t>3.59 ± 0.83</t>
  </si>
  <si>
    <t>1.48 ± 0.38</t>
  </si>
  <si>
    <t>6740 (23.7)</t>
  </si>
  <si>
    <t>1036 (3.6)</t>
  </si>
  <si>
    <t>26.53 ± 4.42</t>
  </si>
  <si>
    <t>1453.0 ± 216.6</t>
  </si>
  <si>
    <t>age, sex, total intracranial volume, genotyping array, study centre, PC1-20</t>
  </si>
  <si>
    <t>813 (87.1)</t>
  </si>
  <si>
    <t>454 (70.8)</t>
  </si>
  <si>
    <t>1133 (47.1)</t>
  </si>
  <si>
    <t xml:space="preserve">NA are non available </t>
  </si>
  <si>
    <t>UK BiLEVE Axiom Array and UK Biobank Axiom Array</t>
  </si>
  <si>
    <t>Affymetrix Research Services Laboratory</t>
  </si>
  <si>
    <t>custom genotype calling pipeline</t>
  </si>
  <si>
    <t>0.90</t>
  </si>
  <si>
    <t>0.0001</t>
  </si>
  <si>
    <t>PCA</t>
  </si>
  <si>
    <t>IMPUTE4</t>
  </si>
  <si>
    <t>Haplotype Reference Consortium and UK10K + 1000 Genomes</t>
  </si>
  <si>
    <t>BOLT-LMM</t>
  </si>
  <si>
    <t>12.76</t>
  </si>
  <si>
    <t>9.55</t>
  </si>
  <si>
    <t>1.50939</t>
  </si>
  <si>
    <t>4.033748</t>
  </si>
  <si>
    <t>3.102163</t>
  </si>
  <si>
    <t> 0.72 (0.19)</t>
  </si>
  <si>
    <t> 0.0002</t>
  </si>
  <si>
    <t> 0.28 (0.23)</t>
  </si>
  <si>
    <t> 0.2319</t>
  </si>
  <si>
    <t> 0.54 (0.20)</t>
  </si>
  <si>
    <t> 0.0075</t>
  </si>
  <si>
    <t>-0.09 (0.08)</t>
  </si>
  <si>
    <t>0.244</t>
  </si>
  <si>
    <t>0.004 (0.13)</t>
  </si>
  <si>
    <t>-0.04 (0.10)</t>
  </si>
  <si>
    <t>0.693</t>
  </si>
  <si>
    <t>0.975</t>
  </si>
  <si>
    <t>Name</t>
  </si>
  <si>
    <t>RNA-seq</t>
  </si>
  <si>
    <t>Organism</t>
  </si>
  <si>
    <t>Organ</t>
  </si>
  <si>
    <t>PsychENCODE DER-22</t>
  </si>
  <si>
    <t>scRNA</t>
  </si>
  <si>
    <t>Human</t>
  </si>
  <si>
    <t>Brain</t>
  </si>
  <si>
    <t>Frontal Cortex; Dorsolateral Prefrontal Cortex</t>
  </si>
  <si>
    <t>(Lake et al., 2018)</t>
  </si>
  <si>
    <t>GSE67835</t>
  </si>
  <si>
    <t>Cortex</t>
  </si>
  <si>
    <t>(Darmanis et al., 2015)</t>
  </si>
  <si>
    <t>GSE101601</t>
  </si>
  <si>
    <t>Temporal Cortex</t>
  </si>
  <si>
    <t>(Hochgerner et al., 2017)</t>
  </si>
  <si>
    <t>DroNc_Human_  Hippocampus</t>
  </si>
  <si>
    <t>snRNA</t>
  </si>
  <si>
    <t>(Habib et al., 2017)</t>
  </si>
  <si>
    <t>Allen Brain Atlas MTG</t>
  </si>
  <si>
    <t>Middle Temporal Gyrus</t>
  </si>
  <si>
    <t>(Hodge et al., 2019)</t>
  </si>
  <si>
    <t>Allen Brain Atlas LGN</t>
  </si>
  <si>
    <t>Lateral Geniculate</t>
  </si>
  <si>
    <t>Mousebrain</t>
  </si>
  <si>
    <t>Mouse</t>
  </si>
  <si>
    <t>Amygdala; Anterior Cortex; Cerebellum; Dorsal Midbrain; Dorsal Root Ganglia; Dorsal Striatum; Enteric; Hippocampus; Hypothalamus; Medulla; Middle Cortex; Olfactory Bulb; Pons; Posterior Cortex; Spinal Cord; Sympathetic; Thalamus; Ventral Midbrain; Ventral Striatum</t>
  </si>
  <si>
    <t>(Zeisel et al., 2018)</t>
  </si>
  <si>
    <t>Tabula Muris</t>
  </si>
  <si>
    <t>Full-body</t>
  </si>
  <si>
    <t>Bladder; Brain Myeloid; Brain Non-Myeloid; Fat; Heart; Kidney; Large Intestine; Limb Muscle; Liver; Lung; Mammary Gland; Marrow; Pancreas; Skin; Spleen; Thymus; Tongue; Trachea</t>
  </si>
  <si>
    <t>(Schaum et al., 2018)</t>
  </si>
  <si>
    <t>(Cao et al., 2020)</t>
  </si>
  <si>
    <t>Cell Types</t>
  </si>
  <si>
    <t>Cells</t>
  </si>
  <si>
    <t>CELLEX Processed Genes</t>
  </si>
  <si>
    <t>The table summarizes the datasets, where the number of CELLEX processed genes represent the final count of genes used in the pipeline after removing non-expressed and background genes with ANOVA.</t>
  </si>
  <si>
    <t>SHIP-2</t>
  </si>
  <si>
    <t>Beta (trait)</t>
  </si>
  <si>
    <t xml:space="preserve">WM </t>
  </si>
  <si>
    <t>rs10494989</t>
  </si>
  <si>
    <t>1:215141571</t>
  </si>
  <si>
    <t>p-value (trait)</t>
  </si>
  <si>
    <t>25.00</t>
  </si>
  <si>
    <t xml:space="preserve">Total </t>
  </si>
  <si>
    <t>MAS</t>
  </si>
  <si>
    <t xml:space="preserve">OATS </t>
  </si>
  <si>
    <t>Sample used in analyses (WGS), N</t>
  </si>
  <si>
    <t>113 (61.4)</t>
  </si>
  <si>
    <t>77 (59.2)</t>
  </si>
  <si>
    <t>OATS</t>
  </si>
  <si>
    <t>Locus (Phenotype)</t>
  </si>
  <si>
    <t>RsID</t>
  </si>
  <si>
    <t>Consequence</t>
  </si>
  <si>
    <t>Location (HG38)</t>
  </si>
  <si>
    <t>OA</t>
  </si>
  <si>
    <t>Effect</t>
  </si>
  <si>
    <t>P-value</t>
  </si>
  <si>
    <t>Direction (UKB and BRIDGET)</t>
  </si>
  <si>
    <t>LD with rs10797812 (1:183015462)</t>
  </si>
  <si>
    <t>rs34133998</t>
  </si>
  <si>
    <t>splice_donor_variant</t>
  </si>
  <si>
    <t>1:183128821</t>
  </si>
  <si>
    <t>g</t>
  </si>
  <si>
    <t>gtta</t>
  </si>
  <si>
    <t>--</t>
  </si>
  <si>
    <t>rs10797854</t>
  </si>
  <si>
    <t>intron_variant</t>
  </si>
  <si>
    <t>1:183137604</t>
  </si>
  <si>
    <t>++</t>
  </si>
  <si>
    <t>1:183110718</t>
  </si>
  <si>
    <t>rs6424888</t>
  </si>
  <si>
    <t>1:183116561</t>
  </si>
  <si>
    <t>rs12095664</t>
  </si>
  <si>
    <t>1:183132551</t>
  </si>
  <si>
    <t>rs2296300</t>
  </si>
  <si>
    <t>1:183130566</t>
  </si>
  <si>
    <t>rs20557</t>
  </si>
  <si>
    <t>synonymous_variant</t>
  </si>
  <si>
    <t>1:183124740</t>
  </si>
  <si>
    <t>rs20560</t>
  </si>
  <si>
    <t>1:183136399</t>
  </si>
  <si>
    <t>rs1413390</t>
  </si>
  <si>
    <t>1:183127499</t>
  </si>
  <si>
    <t>rs2296292</t>
  </si>
  <si>
    <t>1:183117622</t>
  </si>
  <si>
    <t>rs20558</t>
  </si>
  <si>
    <t>missense_variant</t>
  </si>
  <si>
    <t>1:183125412</t>
  </si>
  <si>
    <t>rs20563</t>
  </si>
  <si>
    <t>1:183116620</t>
  </si>
  <si>
    <t>rs1886501</t>
  </si>
  <si>
    <t>1:183126099</t>
  </si>
  <si>
    <t>rs3765521</t>
  </si>
  <si>
    <t>1:183108480</t>
  </si>
  <si>
    <t>rs2296293</t>
  </si>
  <si>
    <t>1:183126342</t>
  </si>
  <si>
    <t>rs3765522</t>
  </si>
  <si>
    <t>1:183108483</t>
  </si>
  <si>
    <t>rs2296288</t>
  </si>
  <si>
    <t>1:183103455</t>
  </si>
  <si>
    <t>1:183138311</t>
  </si>
  <si>
    <t>rs12071514</t>
  </si>
  <si>
    <t>1:183132309</t>
  </si>
  <si>
    <t>LBC1936</t>
  </si>
  <si>
    <t>RSIII**</t>
  </si>
  <si>
    <t>22.31</t>
  </si>
  <si>
    <t>28.46</t>
  </si>
  <si>
    <t>28.26</t>
  </si>
  <si>
    <t>27.17</t>
  </si>
  <si>
    <t>1.012</t>
  </si>
  <si>
    <t>1.049</t>
  </si>
  <si>
    <t>1.056</t>
  </si>
  <si>
    <t>1.067</t>
  </si>
  <si>
    <t>1.051</t>
  </si>
  <si>
    <t>1.046</t>
  </si>
  <si>
    <t>0.994</t>
  </si>
  <si>
    <t>1.016</t>
  </si>
  <si>
    <t>1.043</t>
  </si>
  <si>
    <t>1.026</t>
  </si>
  <si>
    <t>1.004</t>
  </si>
  <si>
    <t>1.021</t>
  </si>
  <si>
    <t>1.030</t>
  </si>
  <si>
    <t>8.67E-08</t>
  </si>
  <si>
    <t xml:space="preserve">Alzheimer disease </t>
  </si>
  <si>
    <t>UMPS*</t>
  </si>
  <si>
    <t>TP53RK*</t>
  </si>
  <si>
    <t>CALD1*</t>
  </si>
  <si>
    <t>SLC20A2*</t>
  </si>
  <si>
    <t>SLC2A10*</t>
  </si>
  <si>
    <t>C6orf195*</t>
  </si>
  <si>
    <t>ISYNA1*</t>
  </si>
  <si>
    <t>WDR12*</t>
  </si>
  <si>
    <t>CARF*</t>
  </si>
  <si>
    <t>NBEAL1*</t>
  </si>
  <si>
    <t xml:space="preserve">Hippocampus </t>
  </si>
  <si>
    <t>LAMC1*</t>
  </si>
  <si>
    <t>Gene-based test using MAGMA software</t>
  </si>
  <si>
    <t>Gene-based test using VEGAS software</t>
  </si>
  <si>
    <r>
      <t>Gene wide significance was defined at P-value = 0.05/19,037 = 2.63x10</t>
    </r>
    <r>
      <rPr>
        <vertAlign val="superscript"/>
        <sz val="11"/>
        <color rgb="FF000000"/>
        <rFont val="Calibri"/>
        <family val="2"/>
      </rPr>
      <t xml:space="preserve">-6 </t>
    </r>
    <r>
      <rPr>
        <sz val="11"/>
        <color rgb="FF000000"/>
        <rFont val="Calibri"/>
        <family val="2"/>
      </rPr>
      <t>(MAGMA), and at P-value = 0.05/18,371 = 2.72x10</t>
    </r>
    <r>
      <rPr>
        <vertAlign val="superscript"/>
        <sz val="11"/>
        <color rgb="FF000000"/>
        <rFont val="Calibri"/>
        <family val="2"/>
      </rPr>
      <t>-6</t>
    </r>
    <r>
      <rPr>
        <sz val="11"/>
        <color rgb="FF000000"/>
        <rFont val="Calibri"/>
        <family val="2"/>
      </rPr>
      <t xml:space="preserve"> (VEGAS), significant results are represented in this table  </t>
    </r>
  </si>
  <si>
    <r>
      <t>rs1951486</t>
    </r>
    <r>
      <rPr>
        <vertAlign val="superscript"/>
        <sz val="11"/>
        <color rgb="FF000000"/>
        <rFont val="Calibri"/>
        <family val="2"/>
      </rPr>
      <t>§</t>
    </r>
  </si>
  <si>
    <t>§ rs1951486 is in LD with rs7147568 (r²=0.67) which is genome-wide significant for WMHV</t>
  </si>
  <si>
    <t xml:space="preserve">MAGMA = Multi-marker Analysis of GenoMic Annotation; LDSC = stratified LDscore; H-MAGMA = MAGMA-human  </t>
  </si>
  <si>
    <t>SH3PXD2A, STN1†</t>
  </si>
  <si>
    <t>PVS in white matter</t>
  </si>
  <si>
    <t>PVS in basal ganglia</t>
  </si>
  <si>
    <t>PVS in hippocampus</t>
  </si>
  <si>
    <t>Frequency of ext-PVS</t>
  </si>
  <si>
    <t xml:space="preserve">N with ext-PVS </t>
  </si>
  <si>
    <t xml:space="preserve">*cut-offs corresponding to a PVS grade (versus a PVS number); PVS indicates perivascular spaces; ext-PVS, extensive PVS burden </t>
  </si>
  <si>
    <t>PVS location</t>
  </si>
  <si>
    <r>
      <t xml:space="preserve">N with ext-PVS   </t>
    </r>
    <r>
      <rPr>
        <sz val="11"/>
        <color rgb="FF000000"/>
        <rFont val="Calibri"/>
        <family val="2"/>
      </rPr>
      <t xml:space="preserve"> </t>
    </r>
  </si>
  <si>
    <t xml:space="preserve">PVS location </t>
  </si>
  <si>
    <t xml:space="preserve">PVS in hippocampus </t>
  </si>
  <si>
    <t xml:space="preserve">There was no significant association for PVS in basal ganglia using MR-MEGA </t>
  </si>
  <si>
    <t>PVS = perivascular spaces; Chr = chromosome; nSNPs = number of SNPs; P = P-value</t>
  </si>
  <si>
    <t xml:space="preserve">PVS (WM) </t>
  </si>
  <si>
    <t xml:space="preserve">PVS (BG) </t>
  </si>
  <si>
    <t xml:space="preserve">PVS (HIP) </t>
  </si>
  <si>
    <t>PVS indicates perivascular spaces; WM, white matter; BG, basal ganglia; HIP; hippocampus; WMHV, white matter hyperintensity volume</t>
  </si>
  <si>
    <t xml:space="preserve">    PVS (WM) </t>
  </si>
  <si>
    <t xml:space="preserve">    PVS (BG) </t>
  </si>
  <si>
    <t xml:space="preserve">    PVS (HIP) </t>
  </si>
  <si>
    <t xml:space="preserve">rg = coefficient of genetic correlation; PVS = perivscular space burden; WM = white matter; BG = basal ganglia; HIP = hippocampus </t>
  </si>
  <si>
    <t xml:space="preserve">PVS </t>
  </si>
  <si>
    <t xml:space="preserve">PVS in white matter </t>
  </si>
  <si>
    <t xml:space="preserve">MTAG indicates multi-trait analysis of genome-wide association summary statistics; PVS, perivascular spaces; WMHV, white matter hyperintensity volume; Lac, lacunes of presumed vascular origin </t>
  </si>
  <si>
    <t>Lead PVS SNP</t>
  </si>
  <si>
    <t>PVS indicates perivascular spaces; WM, white matter; HIP, hippocampus; BG, basal ganglia</t>
  </si>
  <si>
    <t xml:space="preserve">PVS in basal ganglia </t>
  </si>
  <si>
    <t>Combining the three PVS locations</t>
  </si>
  <si>
    <t>PVS in the white matter</t>
  </si>
  <si>
    <t>PVS</t>
  </si>
  <si>
    <t xml:space="preserve">PVS in the white matter </t>
  </si>
  <si>
    <t>WM PVS</t>
  </si>
  <si>
    <t>BG PVS</t>
  </si>
  <si>
    <t>HIP PVS</t>
  </si>
  <si>
    <t xml:space="preserve">Genes not previously genome-wide significant in another PVS location or another MRI-markers of cerebral small vessel disease are in bold. </t>
  </si>
  <si>
    <t>Beta (PVS)</t>
  </si>
  <si>
    <t xml:space="preserve">    Body mass index</t>
  </si>
  <si>
    <t>ASPS = Austrian Stroke Prevention Study; ASPS-Fam = Austrian Stroke Prevention Family Study; EDIS-SCES/EDIS-SIMES = The Singapore Chinese Eye Study/Singapore Malay Eye Study-2; FHS = Framingham Heart Study; i-Share = Internet-based Students' Health ResearchEnterprise Study; ISSYS =Investigating silent strokes in hypertensives ; LBC1936 = Lothian Birth Cohort 1936; NOMAS = Northern Manhattan Study; AA = African American, EUR = European, HISP = Hispanic ancestry; MAS = Sydney Memory and Ageing Study; OATS= Older Australian Twins Study; RS = Rotterdam Study; SHIP/SHIP-TREND = Study of Health in Pomerania; UKB = UK Biobank</t>
  </si>
  <si>
    <t>Michigan Imputation Server</t>
  </si>
  <si>
    <t>Rvtests</t>
  </si>
  <si>
    <t>ASPS-fam</t>
  </si>
  <si>
    <t>SHIP-Trend Batch 1</t>
  </si>
  <si>
    <t>SHIP-Trend Batch 2</t>
  </si>
  <si>
    <t>135.86 ± 24.17</t>
  </si>
  <si>
    <t>78.09 ± 13.98</t>
  </si>
  <si>
    <t>105 (80.76)</t>
  </si>
  <si>
    <t>62 (47.69)</t>
  </si>
  <si>
    <t>23 (17.69)</t>
  </si>
  <si>
    <t>4.56 ± 0.98</t>
  </si>
  <si>
    <t>72 (55.38)</t>
  </si>
  <si>
    <t>1.13 ± 0.55</t>
  </si>
  <si>
    <t>2.70 ± 0.89</t>
  </si>
  <si>
    <t>1.35 ± 0.41</t>
  </si>
  <si>
    <t>65 (50)</t>
  </si>
  <si>
    <t>4 (3.07)</t>
  </si>
  <si>
    <t>27.06 ± 3.58</t>
  </si>
  <si>
    <t>10 (7.69)</t>
  </si>
  <si>
    <t>71.12 ± 5.04</t>
  </si>
  <si>
    <t>134.56 ± 22.81</t>
  </si>
  <si>
    <t>78.37 ± 13.33</t>
  </si>
  <si>
    <t>129 (69.56)</t>
  </si>
  <si>
    <t>86 (46.73)</t>
  </si>
  <si>
    <t>20 (10.86)</t>
  </si>
  <si>
    <t>5.29 ± 1.11</t>
  </si>
  <si>
    <t>99 (53.80)</t>
  </si>
  <si>
    <t>1.28 ± 0.69</t>
  </si>
  <si>
    <t>3.25 ± 1.04</t>
  </si>
  <si>
    <t>1.44 ± 0.41</t>
  </si>
  <si>
    <t>66 (35.86)</t>
  </si>
  <si>
    <t>5 (2.71)</t>
  </si>
  <si>
    <t>27.26 ± 4.50</t>
  </si>
  <si>
    <t>21 (11.41)</t>
  </si>
  <si>
    <t>Grey rows highlight loci showing greater significance in MTAG than in univariate analyses for PVS, WMHV, or Lac</t>
  </si>
  <si>
    <t>DEGS2, EVL</t>
  </si>
  <si>
    <t>NSF, WNT3†‡</t>
  </si>
  <si>
    <r>
      <t>Significant pathways with a p-value &lt; 3.2 x 10</t>
    </r>
    <r>
      <rPr>
        <vertAlign val="superscript"/>
        <sz val="11"/>
        <rFont val="Calibri"/>
        <family val="2"/>
        <scheme val="minor"/>
      </rPr>
      <t xml:space="preserve">-6 </t>
    </r>
    <r>
      <rPr>
        <sz val="11"/>
        <rFont val="Calibri"/>
        <family val="2"/>
        <scheme val="minor"/>
      </rPr>
      <t xml:space="preserve">are in bold (correcting for 15 496 tested gene sets) </t>
    </r>
  </si>
  <si>
    <t>4.88E-08</t>
  </si>
  <si>
    <t>1.47E-08</t>
  </si>
  <si>
    <t>3.35E-08</t>
  </si>
  <si>
    <t>9.60E-09</t>
  </si>
  <si>
    <t> rg (SE)</t>
  </si>
  <si>
    <t>55.6 ± 12.6</t>
  </si>
  <si>
    <t>542 (52.3)</t>
  </si>
  <si>
    <t>574 (55.4)</t>
  </si>
  <si>
    <t>388 (37.5)</t>
  </si>
  <si>
    <t>78 (7.5)</t>
  </si>
  <si>
    <t>161 (15.5)</t>
  </si>
  <si>
    <t>202 (19.5)</t>
  </si>
  <si>
    <t>27.6 ± 4.4</t>
  </si>
  <si>
    <t>16 (1.6)</t>
  </si>
  <si>
    <t>1427 ± 141</t>
  </si>
  <si>
    <t>SHIP Trend 1 + 2</t>
  </si>
  <si>
    <t>50.9 ± 14.0</t>
  </si>
  <si>
    <t>1026 (52.3)</t>
  </si>
  <si>
    <t>878 (44.8)</t>
  </si>
  <si>
    <t>627 (32)</t>
  </si>
  <si>
    <t>115 (5.9)</t>
  </si>
  <si>
    <t>184 (9.4)</t>
  </si>
  <si>
    <t>462 (23.6)</t>
  </si>
  <si>
    <t>27.6 ± 4.5</t>
  </si>
  <si>
    <t>23 (1.2)</t>
  </si>
  <si>
    <t>1433 ± 141</t>
  </si>
  <si>
    <t>Region</t>
  </si>
  <si>
    <t>SNP ALL</t>
  </si>
  <si>
    <r>
      <t>chr:position</t>
    </r>
    <r>
      <rPr>
        <sz val="10"/>
        <color rgb="FF000000"/>
        <rFont val="Calibri"/>
        <family val="2"/>
      </rPr>
      <t xml:space="preserve"> </t>
    </r>
  </si>
  <si>
    <r>
      <t xml:space="preserve">EA/OA </t>
    </r>
    <r>
      <rPr>
        <sz val="10"/>
        <color rgb="FF000000"/>
        <rFont val="Calibri"/>
        <family val="2"/>
      </rPr>
      <t xml:space="preserve"> </t>
    </r>
  </si>
  <si>
    <r>
      <t>Function</t>
    </r>
    <r>
      <rPr>
        <sz val="10"/>
        <color rgb="FF000000"/>
        <rFont val="Calibri"/>
        <family val="2"/>
      </rPr>
      <t xml:space="preserve"> </t>
    </r>
  </si>
  <si>
    <r>
      <t>Nearest gene(s)</t>
    </r>
    <r>
      <rPr>
        <sz val="10"/>
        <color rgb="FF000000"/>
        <rFont val="Calibri"/>
        <family val="2"/>
      </rPr>
      <t xml:space="preserve"> </t>
    </r>
  </si>
  <si>
    <t xml:space="preserve">Z-score </t>
  </si>
  <si>
    <t>p-val All</t>
  </si>
  <si>
    <t>Het</t>
  </si>
  <si>
    <t>p-val</t>
  </si>
  <si>
    <t>20q13.12</t>
  </si>
  <si>
    <t xml:space="preserve">rs6011998 </t>
  </si>
  <si>
    <t xml:space="preserve">20:45269867 </t>
  </si>
  <si>
    <t>C/T</t>
  </si>
  <si>
    <t>0.95</t>
  </si>
  <si>
    <t>10.65</t>
  </si>
  <si>
    <t>9502/39128</t>
  </si>
  <si>
    <t>1.90E-24</t>
  </si>
  <si>
    <t>1.80E-26</t>
  </si>
  <si>
    <t xml:space="preserve">rs13079464 </t>
  </si>
  <si>
    <t xml:space="preserve">3:13822439 </t>
  </si>
  <si>
    <t>0.46</t>
  </si>
  <si>
    <t xml:space="preserve">WNT7A  </t>
  </si>
  <si>
    <t>8.70</t>
  </si>
  <si>
    <t>9614/39822</t>
  </si>
  <si>
    <t>3.33E-09</t>
  </si>
  <si>
    <t>8.64E-17</t>
  </si>
  <si>
    <t>3.41E-18</t>
  </si>
  <si>
    <t>0.59</t>
  </si>
  <si>
    <t>0.57</t>
  </si>
  <si>
    <t>8.63</t>
  </si>
  <si>
    <t>+-+-</t>
  </si>
  <si>
    <t>8.09E-06</t>
  </si>
  <si>
    <t>2.60E-18</t>
  </si>
  <si>
    <t>6.02E-18</t>
  </si>
  <si>
    <t>0.14</t>
  </si>
  <si>
    <t xml:space="preserve">rs10817108* </t>
  </si>
  <si>
    <t xml:space="preserve">9:113658671 </t>
  </si>
  <si>
    <t>0.21</t>
  </si>
  <si>
    <t>8.20</t>
  </si>
  <si>
    <t>9550/39516</t>
  </si>
  <si>
    <t>8.35E-10</t>
  </si>
  <si>
    <t>1.07E-15</t>
  </si>
  <si>
    <t>2.46E-16</t>
  </si>
  <si>
    <t>0.83</t>
  </si>
  <si>
    <t>7.68</t>
  </si>
  <si>
    <t>9496/39087</t>
  </si>
  <si>
    <t>4.24E-05</t>
  </si>
  <si>
    <t>2.02E-15</t>
  </si>
  <si>
    <t>1.59E-14</t>
  </si>
  <si>
    <t xml:space="preserve">rs3772833 </t>
  </si>
  <si>
    <t xml:space="preserve">3:124518362 </t>
  </si>
  <si>
    <t>G/A</t>
  </si>
  <si>
    <t xml:space="preserve">ITGB5, UMPS </t>
  </si>
  <si>
    <t>7.67</t>
  </si>
  <si>
    <t>1.37E-05</t>
  </si>
  <si>
    <t>2.15E-13</t>
  </si>
  <si>
    <t>1.76E-14</t>
  </si>
  <si>
    <t>0.39</t>
  </si>
  <si>
    <t>T/A</t>
  </si>
  <si>
    <t>0.03</t>
  </si>
  <si>
    <t>6.91</t>
  </si>
  <si>
    <t>8426/34530</t>
  </si>
  <si>
    <t>2.14E-03</t>
  </si>
  <si>
    <t>4.81E-12</t>
  </si>
  <si>
    <t>1.00</t>
  </si>
  <si>
    <t>1q41</t>
  </si>
  <si>
    <t xml:space="preserve">rs10494988 </t>
  </si>
  <si>
    <t xml:space="preserve">1:215141570 </t>
  </si>
  <si>
    <t>0.63</t>
  </si>
  <si>
    <t>6.54</t>
  </si>
  <si>
    <t>3.38E-05</t>
  </si>
  <si>
    <t>2.23E-10</t>
  </si>
  <si>
    <t>6.03E-11</t>
  </si>
  <si>
    <t>0.69</t>
  </si>
  <si>
    <t>rs72485816†</t>
  </si>
  <si>
    <t>0.96</t>
  </si>
  <si>
    <t>6.45</t>
  </si>
  <si>
    <t>9114/37342</t>
  </si>
  <si>
    <t>1.03E-02</t>
  </si>
  <si>
    <t>1.47E-10</t>
  </si>
  <si>
    <t>1.12E-10</t>
  </si>
  <si>
    <t>0.87</t>
  </si>
  <si>
    <t>15q25.3</t>
  </si>
  <si>
    <t xml:space="preserve">rs8041189 </t>
  </si>
  <si>
    <t xml:space="preserve">15:85686327 </t>
  </si>
  <si>
    <t>0.70</t>
  </si>
  <si>
    <t xml:space="preserve">PDE8A </t>
  </si>
  <si>
    <t>6.44</t>
  </si>
  <si>
    <t>9486/39315</t>
  </si>
  <si>
    <t>9.78E-05</t>
  </si>
  <si>
    <t>7.30E-11</t>
  </si>
  <si>
    <t>1.24E-10</t>
  </si>
  <si>
    <t>0.31</t>
  </si>
  <si>
    <t>3p25</t>
  </si>
  <si>
    <t>rs4685022</t>
  </si>
  <si>
    <t>3:13832611</t>
  </si>
  <si>
    <t>0.65</t>
  </si>
  <si>
    <t>6.40</t>
  </si>
  <si>
    <t>9576/39654</t>
  </si>
  <si>
    <t>3.89E-07</t>
  </si>
  <si>
    <t>2.36E-09</t>
  </si>
  <si>
    <t>1.58E-10</t>
  </si>
  <si>
    <t xml:space="preserve">rs7596872 </t>
  </si>
  <si>
    <t xml:space="preserve">2:56128091 </t>
  </si>
  <si>
    <t>C/A</t>
  </si>
  <si>
    <t>6.31</t>
  </si>
  <si>
    <t>9333/38442</t>
  </si>
  <si>
    <t>1.33E-04</t>
  </si>
  <si>
    <t>1.00E-10</t>
  </si>
  <si>
    <t>2.80E-10</t>
  </si>
  <si>
    <t>17q21.31</t>
  </si>
  <si>
    <t xml:space="preserve">rs1126642 </t>
  </si>
  <si>
    <t xml:space="preserve">17:42989063 </t>
  </si>
  <si>
    <t>6.23</t>
  </si>
  <si>
    <t>+?+?</t>
  </si>
  <si>
    <t>9119/37466</t>
  </si>
  <si>
    <t>1.41E-03</t>
  </si>
  <si>
    <t>6.19E-10</t>
  </si>
  <si>
    <t>4.67E-10</t>
  </si>
  <si>
    <t>0.72</t>
  </si>
  <si>
    <t xml:space="preserve">rs687610† </t>
  </si>
  <si>
    <t xml:space="preserve">3:193515781 </t>
  </si>
  <si>
    <t>G/C</t>
  </si>
  <si>
    <t>0.43</t>
  </si>
  <si>
    <t xml:space="preserve">OPA1 </t>
  </si>
  <si>
    <t>6.20</t>
  </si>
  <si>
    <t>2.79E-03</t>
  </si>
  <si>
    <t>2.99E-10</t>
  </si>
  <si>
    <t>5.81E-10</t>
  </si>
  <si>
    <t>0.76</t>
  </si>
  <si>
    <t>6p25.2</t>
  </si>
  <si>
    <t xml:space="preserve">rs4959689 </t>
  </si>
  <si>
    <t xml:space="preserve">6:2617122 </t>
  </si>
  <si>
    <t>0.58</t>
  </si>
  <si>
    <t xml:space="preserve">C6orf195 </t>
  </si>
  <si>
    <t>6.03</t>
  </si>
  <si>
    <t>9582/39695</t>
  </si>
  <si>
    <t>3.37E-09</t>
  </si>
  <si>
    <t>1.63E-09</t>
  </si>
  <si>
    <t>0.99</t>
  </si>
  <si>
    <t>5.85</t>
  </si>
  <si>
    <t>7626/30916</t>
  </si>
  <si>
    <t>6.23E-01</t>
  </si>
  <si>
    <t>4.80E-09</t>
  </si>
  <si>
    <t>11q13.3</t>
  </si>
  <si>
    <t xml:space="preserve">rs12417836 </t>
  </si>
  <si>
    <t xml:space="preserve">11:70089700 </t>
  </si>
  <si>
    <t xml:space="preserve">FADD, PPFIA1 </t>
  </si>
  <si>
    <t>5.58</t>
  </si>
  <si>
    <t>9464/38960</t>
  </si>
  <si>
    <t>2.17E-04</t>
  </si>
  <si>
    <t>1.56E-08</t>
  </si>
  <si>
    <t>2.47E-08</t>
  </si>
  <si>
    <t>0.40</t>
  </si>
  <si>
    <t xml:space="preserve">rs2923437† </t>
  </si>
  <si>
    <t xml:space="preserve">8:42425399 </t>
  </si>
  <si>
    <t>0.41</t>
  </si>
  <si>
    <t>5.49</t>
  </si>
  <si>
    <t>2.77E-03</t>
  </si>
  <si>
    <t>4.73E-08</t>
  </si>
  <si>
    <t>4.08E-08</t>
  </si>
  <si>
    <t>6p25.3</t>
  </si>
  <si>
    <t xml:space="preserve">rs1922930 </t>
  </si>
  <si>
    <t xml:space="preserve">6:1364691 </t>
  </si>
  <si>
    <t>0.12</t>
  </si>
  <si>
    <t>5.47</t>
  </si>
  <si>
    <t>9406/38748</t>
  </si>
  <si>
    <t>2.80E-02</t>
  </si>
  <si>
    <t>3.60E-08</t>
  </si>
  <si>
    <t>4.62E-08</t>
  </si>
  <si>
    <t>0.48</t>
  </si>
  <si>
    <t>19p13.11</t>
  </si>
  <si>
    <t>0.74</t>
  </si>
  <si>
    <t>ISYNA1, ELL, LRRC25**</t>
  </si>
  <si>
    <t>2.31E-02</t>
  </si>
  <si>
    <t>4.14E-08</t>
  </si>
  <si>
    <t>5.73E-08</t>
  </si>
  <si>
    <t>7q33</t>
  </si>
  <si>
    <t>5.52</t>
  </si>
  <si>
    <t>+-?+</t>
  </si>
  <si>
    <t>9524/39483</t>
  </si>
  <si>
    <t>3.94E-02</t>
  </si>
  <si>
    <t>3.39E-08</t>
  </si>
  <si>
    <t>8.79E-08</t>
  </si>
  <si>
    <t>0.29</t>
  </si>
  <si>
    <t>rs4675310†</t>
  </si>
  <si>
    <t>5.92</t>
  </si>
  <si>
    <t>9011/39243</t>
  </si>
  <si>
    <t>3.71E-04</t>
  </si>
  <si>
    <t>2.71E-09</t>
  </si>
  <si>
    <t>3.27E-09</t>
  </si>
  <si>
    <t>0.64</t>
  </si>
  <si>
    <t>3q26.31</t>
  </si>
  <si>
    <t>5.74</t>
  </si>
  <si>
    <t>++?+</t>
  </si>
  <si>
    <t>9101/39788</t>
  </si>
  <si>
    <t>5.35E-04</t>
  </si>
  <si>
    <t>1.68E-08</t>
  </si>
  <si>
    <t>9.34E-09</t>
  </si>
  <si>
    <t>rs10797812†</t>
  </si>
  <si>
    <t>0.54</t>
  </si>
  <si>
    <t>7.84</t>
  </si>
  <si>
    <t>9399/40095</t>
  </si>
  <si>
    <t>1.67E-14</t>
  </si>
  <si>
    <t>4.39E-15</t>
  </si>
  <si>
    <t>0.68</t>
  </si>
  <si>
    <t>rs78857879†</t>
  </si>
  <si>
    <t>6.43</t>
  </si>
  <si>
    <t>9033/38008</t>
  </si>
  <si>
    <t>1.13E-02</t>
  </si>
  <si>
    <t>8.20E-11</t>
  </si>
  <si>
    <t>1.31E-10</t>
  </si>
  <si>
    <t>0.62</t>
  </si>
  <si>
    <t>5.95</t>
  </si>
  <si>
    <t>9.31E-04</t>
  </si>
  <si>
    <t>1.38E-09</t>
  </si>
  <si>
    <t>2.72E-09</t>
  </si>
  <si>
    <t>CHARGE</t>
  </si>
  <si>
    <t>mean ± SE</t>
  </si>
  <si>
    <t>3729 (0.524)</t>
  </si>
  <si>
    <t>9748 (0.456)</t>
  </si>
  <si>
    <t>3574 (0.499)</t>
  </si>
  <si>
    <t>9987 (0.465)</t>
  </si>
  <si>
    <t>2687 (0.376)</t>
  </si>
  <si>
    <t>10834 (0.505)</t>
  </si>
  <si>
    <t>3599 (0.505)</t>
  </si>
  <si>
    <t>8853 (0.414)</t>
  </si>
  <si>
    <t>3773 (0.527)</t>
  </si>
  <si>
    <t>8756 (0.407)</t>
  </si>
  <si>
    <t>3287 (0.460)</t>
  </si>
  <si>
    <t>9218 (0.430)</t>
  </si>
  <si>
    <t>2130 (0.301)</t>
  </si>
  <si>
    <t>4580 (0.216)</t>
  </si>
  <si>
    <t>2466 (0.347)</t>
  </si>
  <si>
    <t>4276 (0.201)</t>
  </si>
  <si>
    <t>1742 (0.246)</t>
  </si>
  <si>
    <t>4982 (0.234)</t>
  </si>
  <si>
    <t>199 (0.032)</t>
  </si>
  <si>
    <t>492 (0.026)</t>
  </si>
  <si>
    <t>191 (0.030)</t>
  </si>
  <si>
    <t>503 (0.027)</t>
  </si>
  <si>
    <t>152 (0.024)</t>
  </si>
  <si>
    <t>539 (0.029)</t>
  </si>
  <si>
    <t>3592 (0.528)</t>
  </si>
  <si>
    <t>9475 (0.465)</t>
  </si>
  <si>
    <t>3808 (0.557)</t>
  </si>
  <si>
    <t>9329 (0.455)</t>
  </si>
  <si>
    <t>3207 (0.469)</t>
  </si>
  <si>
    <t>9900 (0.484)</t>
  </si>
  <si>
    <t>2040 (0.288)</t>
  </si>
  <si>
    <t>4671 (0.220)</t>
  </si>
  <si>
    <t>2299 (0.323)</t>
  </si>
  <si>
    <t>4441 (0.208)</t>
  </si>
  <si>
    <t>1588 (0.224)</t>
  </si>
  <si>
    <t>5138 (0.242)</t>
  </si>
  <si>
    <t>240 (0.034)</t>
  </si>
  <si>
    <t>787 (0.037)</t>
  </si>
  <si>
    <t>230 (0.032)</t>
  </si>
  <si>
    <t>807 (0.038)</t>
  </si>
  <si>
    <t>238 (0.033)</t>
  </si>
  <si>
    <t>797 (0.037)</t>
  </si>
  <si>
    <t>355 (0.050)</t>
  </si>
  <si>
    <t>763 (0.036)</t>
  </si>
  <si>
    <t>421 (0.059)</t>
  </si>
  <si>
    <t>700 (0.033)</t>
  </si>
  <si>
    <t>246 (0.034)</t>
  </si>
  <si>
    <t>872 (0.041)</t>
  </si>
  <si>
    <t>MRI = Magnetic Resonance Imaging; BPF = Brain Parenchymal Fraction; BP = Blood pressure; PC = Principal Component; ICV = Intracranial Volume; ASPS = Austrian Stroke Prevention Study; ASPS-Fam = Austrian Stroke Prevention Family Study; EDIS-SCES/EDIS-SIMES = The Singapore Chinese Eye Study/Singapore Malay Eye Study-2; FHS = Framingham Heart Study; i-Share = Internet-based Students' Health ResearchEnterprise Study; ISSYS =Investigating silent strokes in hypertensives ; LBC1936 = Lothian Birth Cohort 1936; NOMAS = Northern Manhattan Study; AA = African American, EUR = European, HISP = Hispanic ancestry; MAS = Sydney Memory and Ageing Study; OATS= Older Australian Twins Study; RS = Rotterdam Study; SHIP/SHIP-TREND = Study of Health in Pomerania; UKB = UK Biobank</t>
  </si>
  <si>
    <t>rho                  (spearman) p-value</t>
  </si>
  <si>
    <t>PVS WM cont</t>
  </si>
  <si>
    <t>PVS BG cont</t>
  </si>
  <si>
    <t>PVS HIP cont</t>
  </si>
  <si>
    <t>PVS WM dich</t>
  </si>
  <si>
    <t>PVS BG dich</t>
  </si>
  <si>
    <t>PVS HIP dich</t>
  </si>
  <si>
    <t>PVS WM                    dich</t>
  </si>
  <si>
    <t>p&lt;2E-16</t>
  </si>
  <si>
    <t>0.132</t>
  </si>
  <si>
    <t>1.17E-111</t>
  </si>
  <si>
    <t>0.087</t>
  </si>
  <si>
    <t>3.44E-49</t>
  </si>
  <si>
    <t>PVS WM                    cont</t>
  </si>
  <si>
    <t>0.166</t>
  </si>
  <si>
    <t>4.98E-176</t>
  </si>
  <si>
    <t>0.127</t>
  </si>
  <si>
    <t>5.68E-103</t>
  </si>
  <si>
    <t>PVS BG                      dich</t>
  </si>
  <si>
    <t>0.089</t>
  </si>
  <si>
    <t>1.17E-51</t>
  </si>
  <si>
    <t>PVS BG                      cont</t>
  </si>
  <si>
    <t>0.134</t>
  </si>
  <si>
    <t>1.92E-115</t>
  </si>
  <si>
    <t>PVS HIP                   dich</t>
  </si>
  <si>
    <t>PVS HIP                   cont</t>
  </si>
  <si>
    <t>A. In UK bioblank</t>
  </si>
  <si>
    <t>PVS WM grades</t>
  </si>
  <si>
    <t>PVS BG grades</t>
  </si>
  <si>
    <t>0.803</t>
  </si>
  <si>
    <t>0.128</t>
  </si>
  <si>
    <t>7.63e-07</t>
  </si>
  <si>
    <t>0.125</t>
  </si>
  <si>
    <t>1.30e-06</t>
  </si>
  <si>
    <t>0.230</t>
  </si>
  <si>
    <t>&lt; 2e-16</t>
  </si>
  <si>
    <t>0.204</t>
  </si>
  <si>
    <t>1.36e-15</t>
  </si>
  <si>
    <t>0.614</t>
  </si>
  <si>
    <t>0.121</t>
  </si>
  <si>
    <t>2.60e-06</t>
  </si>
  <si>
    <t>0.236</t>
  </si>
  <si>
    <t>0.710</t>
  </si>
  <si>
    <t xml:space="preserve">B. In the 3C-Dijon Study </t>
  </si>
  <si>
    <t>GWAS meta-analysis</t>
  </si>
  <si>
    <t>Colocalization analysis</t>
  </si>
  <si>
    <t>PP3</t>
  </si>
  <si>
    <t>PP4</t>
  </si>
  <si>
    <t xml:space="preserve">Nagahama </t>
  </si>
  <si>
    <t>≥ 1.934</t>
  </si>
  <si>
    <t>24.63</t>
  </si>
  <si>
    <t>≥ 1.455</t>
  </si>
  <si>
    <t>24.53</t>
  </si>
  <si>
    <t>Sample used in analyses (WES), N</t>
  </si>
  <si>
    <t>Sample used in follow-up, N</t>
  </si>
  <si>
    <t>Other cohorts</t>
  </si>
  <si>
    <t>Total (GWAS)</t>
  </si>
  <si>
    <t>1,02 [1,012-1,028]</t>
  </si>
  <si>
    <t>1,015 [1,01-1,02]</t>
  </si>
  <si>
    <t>1,029 [1,021-1,038]</t>
  </si>
  <si>
    <t>1,017 [1,01-1,024]</t>
  </si>
  <si>
    <t>1,013 [1,008-1,019]</t>
  </si>
  <si>
    <t>0,033 (0,02)</t>
  </si>
  <si>
    <t>1,082 [0,861-1,36]</t>
  </si>
  <si>
    <t>1,021 [1,013-1,029]</t>
  </si>
  <si>
    <t>0,049 (0,03)</t>
  </si>
  <si>
    <t>1,199 [0,939-1,531]</t>
  </si>
  <si>
    <t>1,018 [1,011-1,026]</t>
  </si>
  <si>
    <t>0,035 (0,04)</t>
  </si>
  <si>
    <t>1,014 [1,008-1,019]</t>
  </si>
  <si>
    <t>0,047 (0,02)</t>
  </si>
  <si>
    <t>1,019 [1,011-1,027]</t>
  </si>
  <si>
    <t>0,045 (0,04)</t>
  </si>
  <si>
    <t>1,009 [1,005-1,013]</t>
  </si>
  <si>
    <t>0,274 (0,11)</t>
  </si>
  <si>
    <t>1,297 [0,397-4,238]</t>
  </si>
  <si>
    <t>1,006 [1,004-1,007]</t>
  </si>
  <si>
    <t>0,022 (0,02)</t>
  </si>
  <si>
    <t>1,105 [0,889-1,374]</t>
  </si>
  <si>
    <t>1,022 [1,014-1,03]</t>
  </si>
  <si>
    <t>0,109 (0,02)</t>
  </si>
  <si>
    <t>1,458 [1,181-1,799]</t>
  </si>
  <si>
    <t>1,023 [1,015-1,031]</t>
  </si>
  <si>
    <t>0,127 (0,05)</t>
  </si>
  <si>
    <t>1,128 [0,646-1,969]</t>
  </si>
  <si>
    <t>1,009 [1,006-1,012]</t>
  </si>
  <si>
    <t>0,089 (0,03)</t>
  </si>
  <si>
    <t>1,646 [1,101-2,461]</t>
  </si>
  <si>
    <t>1,013 [1,008-1,018]</t>
  </si>
  <si>
    <t>0,023 (0,02)</t>
  </si>
  <si>
    <t>1,122 [0,885-1,422]</t>
  </si>
  <si>
    <t>1,018 [1,01-1,026]</t>
  </si>
  <si>
    <t>0,041 (0,02)</t>
  </si>
  <si>
    <t>1,136 [0,894-1,443]</t>
  </si>
  <si>
    <t>0,093 (0,06)</t>
  </si>
  <si>
    <t>1,006 [0,562-1,798]</t>
  </si>
  <si>
    <t>1,01 [1,006-1,013]</t>
  </si>
  <si>
    <t>0,079 (0,02)</t>
  </si>
  <si>
    <t>1,182 [0,948-1,473]</t>
  </si>
  <si>
    <t>0,147 (0,07)</t>
  </si>
  <si>
    <t>1,467 [0,774-2,779]</t>
  </si>
  <si>
    <t>1,008 [1,006-1,011]</t>
  </si>
  <si>
    <t>0,006 (0,03)</t>
  </si>
  <si>
    <t>1,217 [0,893-1,658]</t>
  </si>
  <si>
    <t>1,02 [1,014-1,026]</t>
  </si>
  <si>
    <t>0,063 (0,03)</t>
  </si>
  <si>
    <t>1,467 [1,073-2,008]</t>
  </si>
  <si>
    <t>1,021 [1,014-1,027]</t>
  </si>
  <si>
    <t>0,058 (0,03)</t>
  </si>
  <si>
    <t>1,021 [1,014-1,028]</t>
  </si>
  <si>
    <t>0,077 (0,02)</t>
  </si>
  <si>
    <t>1,176 [0,952-1,452]</t>
  </si>
  <si>
    <t>1,031 [1,023-1,04]</t>
  </si>
  <si>
    <t>0,014 (0,02)</t>
  </si>
  <si>
    <t>1,124 [0,906-1,394]</t>
  </si>
  <si>
    <t>1,028 [1,019-1,036]</t>
  </si>
  <si>
    <t>0,164 (0,04)</t>
  </si>
  <si>
    <t>1,261 [0,828-1,922]</t>
  </si>
  <si>
    <t>1,016 [1,013-1,019]</t>
  </si>
  <si>
    <t xml:space="preserve">Beta (SE) </t>
  </si>
  <si>
    <t>OR [95%CI]</t>
  </si>
  <si>
    <t>Het p-val</t>
  </si>
  <si>
    <t xml:space="preserve">p-val EUR </t>
  </si>
  <si>
    <t>i-Share (continuous)</t>
  </si>
  <si>
    <t>i-Share (dichotomous)</t>
  </si>
  <si>
    <t>UKB (continuous)</t>
  </si>
  <si>
    <t>GSMR</t>
  </si>
  <si>
    <t>RadialMR</t>
  </si>
  <si>
    <t>MR-CAUSE</t>
  </si>
  <si>
    <t>Egger intercept</t>
  </si>
  <si>
    <t>MR-STEIGER</t>
  </si>
  <si>
    <t>IVW</t>
  </si>
  <si>
    <t>MR-Egger</t>
  </si>
  <si>
    <t>NULL_SHARING</t>
  </si>
  <si>
    <t>NULL_CAUSAL</t>
  </si>
  <si>
    <t>SHARING_CAUSAL</t>
  </si>
  <si>
    <t>Exposure</t>
  </si>
  <si>
    <t>Outcome</t>
  </si>
  <si>
    <t>N SNPs</t>
  </si>
  <si>
    <t>Beta</t>
  </si>
  <si>
    <t>Qr</t>
  </si>
  <si>
    <t>snp r2 exposure</t>
  </si>
  <si>
    <t>snp r2 outcome</t>
  </si>
  <si>
    <t>correct causal direction</t>
  </si>
  <si>
    <t>p(Q)</t>
  </si>
  <si>
    <t>p(Q')</t>
  </si>
  <si>
    <t>delta elpd</t>
  </si>
  <si>
    <t>Alzheimer disease</t>
  </si>
  <si>
    <t>TRUE</t>
  </si>
  <si>
    <t>CAUSAL_NS</t>
  </si>
  <si>
    <t>PVS_BG_MTAG</t>
  </si>
  <si>
    <t>Intracerebral hemorrhage</t>
  </si>
  <si>
    <t>PVS_HIP</t>
  </si>
  <si>
    <t>SHARING_or_equal</t>
  </si>
  <si>
    <t>Deep intracerebral hemorrhage</t>
  </si>
  <si>
    <t>PVS_BG</t>
  </si>
  <si>
    <t>CAUSAL_SIGNIF</t>
  </si>
  <si>
    <t>T2D</t>
  </si>
  <si>
    <t>PVS_HIP_MTAG</t>
  </si>
  <si>
    <t>Any stroke</t>
  </si>
  <si>
    <t>Cardioembolic stroke</t>
  </si>
  <si>
    <t>Small vessel stroke</t>
  </si>
  <si>
    <t xml:space="preserve">GSMR indicates Generalised Summary-data-based Mendelian Randomisation; RadialMR, Radial Mendelian Randomisation; IVW, inverse variant weighted; nSNPs, number of SNPs; Qr, ratio of Q’ (Egger) on Q (IVW); Q, Cochran’s Q statistic; Q', Rücker’s Q’ statistic; elpd, expected log pointwise posterior density </t>
  </si>
  <si>
    <t xml:space="preserve">PVS indicates perivascular spaces; WM, white matter; BG, basal ganglia; HIP, hippocampus; MTAG, multi-trait analysis of genome-wide association summary statistics. </t>
  </si>
  <si>
    <t xml:space="preserve">In MR-CAUSE, CAUSAL_SIGNIF refers to the causal model being the most likely, with a significant p-value; CAUSAL_NS refers to the causal model being possible, but not significantly so; SHARING_or_equal refers to the causal model not being more likely than the sharing model. </t>
  </si>
  <si>
    <t>Only results with a p-value &lt; 0.05 in GSMR are reported</t>
  </si>
  <si>
    <t>Significant associations after multiple testing correction (p-value &lt; 1.19 x 10-3) are in bold</t>
  </si>
  <si>
    <t>Significant associations after multiple testing correction (p-value &lt; 1.19 x 10-3) in GSMR but not RadialMR are highlighted in grey</t>
  </si>
  <si>
    <t>Significant associations after multiple testing correction (p-value &lt; 1.19 x 10-3) in both GSMR and RadialMR are highlighted in blue</t>
  </si>
  <si>
    <t>Outlier-instruments were removed from RadialMR (based on the Q statistic) and GSMR (based on HEIDI-outliers method)</t>
  </si>
  <si>
    <t>Analysis</t>
  </si>
  <si>
    <t>Model</t>
  </si>
  <si>
    <t>nsnp</t>
  </si>
  <si>
    <t>MVMR</t>
  </si>
  <si>
    <t>IVW: univariable inverse variance weighting; MVMR: Multivariable Mendelian randomization</t>
  </si>
  <si>
    <t>4.09E-05*</t>
  </si>
  <si>
    <t>3.46E-05*</t>
  </si>
  <si>
    <t>mean ± SE or N (%) with extensive PVS burden 
N =110</t>
  </si>
  <si>
    <t>mean ± SE or N (%) without extensive PVS burden 
N = 361</t>
  </si>
  <si>
    <t>mean ± SE or N (%) with extensive PVS burden 
N =100</t>
  </si>
  <si>
    <t>mean ± SE or N (%) without extensive PVS burden 
N =371</t>
  </si>
  <si>
    <t>mean ± SE or N (%) with extensive PVS burden 
N =95</t>
  </si>
  <si>
    <t>mean ± SE or N (%) without extensive PVS burden 
N =376</t>
  </si>
  <si>
    <t>69.44 ± 0.66</t>
  </si>
  <si>
    <t>64.48 ± 0.44</t>
  </si>
  <si>
    <t>68.5 ± 0.76</t>
  </si>
  <si>
    <t>64.87 ± 0.43</t>
  </si>
  <si>
    <t>67.29 ± 0.75</t>
  </si>
  <si>
    <t>65.22 ± 0.44</t>
  </si>
  <si>
    <t>72 (65.5)</t>
  </si>
  <si>
    <t>200 (55.4)</t>
  </si>
  <si>
    <t>67 (67.0)</t>
  </si>
  <si>
    <t>205 (55.3)</t>
  </si>
  <si>
    <t>67 (70.5)</t>
  </si>
  <si>
    <t>205 (54.5)</t>
  </si>
  <si>
    <t>149.13 ± 2.53</t>
  </si>
  <si>
    <t>142.74 ± 1.17</t>
  </si>
  <si>
    <t>147.93 ± 2.40</t>
  </si>
  <si>
    <t>143.24 ± 1.21</t>
  </si>
  <si>
    <t>147.18 ± 2.51</t>
  </si>
  <si>
    <t>143.49 ± 1.19</t>
  </si>
  <si>
    <t>89.95 ± 1.11</t>
  </si>
  <si>
    <t>87.13 ± 0.53</t>
  </si>
  <si>
    <t>88.78 ± 1.04</t>
  </si>
  <si>
    <t>87.52 ± 0.54</t>
  </si>
  <si>
    <t>89.53 ± 1.19</t>
  </si>
  <si>
    <t>87.35 ± 0.52</t>
  </si>
  <si>
    <t>86 (78.2)</t>
  </si>
  <si>
    <t>245 (67.9)</t>
  </si>
  <si>
    <t>79 (79.0)</t>
  </si>
  <si>
    <t>252 (67.9)</t>
  </si>
  <si>
    <t>69 (72.6)</t>
  </si>
  <si>
    <t>262 (69.7)</t>
  </si>
  <si>
    <t>57 (51.8)</t>
  </si>
  <si>
    <t>106 (29.4)</t>
  </si>
  <si>
    <t>40 (40.0)</t>
  </si>
  <si>
    <t>123 (33.2)</t>
  </si>
  <si>
    <t>38 (40.0)</t>
  </si>
  <si>
    <t>125 (33.2)</t>
  </si>
  <si>
    <t>9 (8.2)</t>
  </si>
  <si>
    <t>24 (6.6)</t>
  </si>
  <si>
    <t>10 (10.0)</t>
  </si>
  <si>
    <t>23 (6.2)</t>
  </si>
  <si>
    <t>7 (7.4)</t>
  </si>
  <si>
    <t>26 (6.9)</t>
  </si>
  <si>
    <t>5.85 ± 0.11</t>
  </si>
  <si>
    <t>5.88 ± 0.06</t>
  </si>
  <si>
    <t>6.04 ± 0.10</t>
  </si>
  <si>
    <t>5.83 ± 0.06</t>
  </si>
  <si>
    <t>5.93 ± 0.10</t>
  </si>
  <si>
    <t>5.86 ± 0.06</t>
  </si>
  <si>
    <t>88 (80.0)</t>
  </si>
  <si>
    <t>305 (84.5%)</t>
  </si>
  <si>
    <t>91 (91.0)</t>
  </si>
  <si>
    <t>302 (81.4)</t>
  </si>
  <si>
    <t>84 (88.4)</t>
  </si>
  <si>
    <t>309 (82.2)</t>
  </si>
  <si>
    <t>1.43 ± 0.08</t>
  </si>
  <si>
    <t>1.52 ± 0.05</t>
  </si>
  <si>
    <t>1.39 ± 0.07</t>
  </si>
  <si>
    <t>1.53 ± 0.05</t>
  </si>
  <si>
    <t>1.39 ± 0.08</t>
  </si>
  <si>
    <t>3.61 ± 0.10</t>
  </si>
  <si>
    <t>3.75 ± 0.05</t>
  </si>
  <si>
    <t>3.81 ± 0.09</t>
  </si>
  <si>
    <t>3.70 ± 0.05</t>
  </si>
  <si>
    <t>3.76 ± 0.09</t>
  </si>
  <si>
    <t>3.71 ± 0.05</t>
  </si>
  <si>
    <t>1.56 ± 0.04</t>
  </si>
  <si>
    <t>1.44 ± 0.02</t>
  </si>
  <si>
    <t>1.57 ± 0.04</t>
  </si>
  <si>
    <t>1.56 ± 0.05</t>
  </si>
  <si>
    <t>1.45 ± 0.02</t>
  </si>
  <si>
    <t>19 (17.3)</t>
  </si>
  <si>
    <t>30 (8.3)</t>
  </si>
  <si>
    <t>11 (11.0)</t>
  </si>
  <si>
    <t>38 (10.2)</t>
  </si>
  <si>
    <t>12 (12.6)</t>
  </si>
  <si>
    <t>37 (9.8)</t>
  </si>
  <si>
    <t>11 (10.0)</t>
  </si>
  <si>
    <t>45 (12.5)</t>
  </si>
  <si>
    <t>7 (7.0)</t>
  </si>
  <si>
    <t>49 (13.2)</t>
  </si>
  <si>
    <t>8 (8.4)</t>
  </si>
  <si>
    <t>48 (12.8)</t>
  </si>
  <si>
    <t>26.35 ± 0.36</t>
  </si>
  <si>
    <t>26.79 ± 0.22</t>
  </si>
  <si>
    <t>26.23 ± 0.39</t>
  </si>
  <si>
    <t>26.81 ± 0.21</t>
  </si>
  <si>
    <t>26.61 ± 0.47</t>
  </si>
  <si>
    <t>26.71 ± 0.20</t>
  </si>
  <si>
    <t>12 (10.9)</t>
  </si>
  <si>
    <t>20 (5.5)</t>
  </si>
  <si>
    <t>22 (5.9)</t>
  </si>
  <si>
    <t>24 (6.4)</t>
  </si>
  <si>
    <t>0.77 ± 0.003 (BPF)</t>
  </si>
  <si>
    <t>0.79 ± 0.002 (BPF)</t>
  </si>
  <si>
    <t>0.77 ± 0.004 (BPF)</t>
  </si>
  <si>
    <t>0.78 ± 0.004 (BPF)</t>
  </si>
  <si>
    <t>0.78 ± 0.002 (BPF)</t>
  </si>
  <si>
    <t>mean ± SE or N (%) with extensive PVS burden 
N = 73</t>
  </si>
  <si>
    <t>mean ± SE or N (%) without extensive PVS burden 
N = 233</t>
  </si>
  <si>
    <t>mean ± SE or N (%) with extensive PVS burden 
N = 75</t>
  </si>
  <si>
    <t>mean ± SE or N (%) without extensive PVS burden 
N = 231</t>
  </si>
  <si>
    <t>mean ± SE or N (%) with extensive PVS burden 
N = 77</t>
  </si>
  <si>
    <t>mean ± SE or N (%) without extensive PVS burden 
N = 229</t>
  </si>
  <si>
    <t>67.01 ± 1.14</t>
  </si>
  <si>
    <t>63.67 ± 0.69</t>
  </si>
  <si>
    <t>67.63 ± 1.01</t>
  </si>
  <si>
    <t>63.45 ± 0.71</t>
  </si>
  <si>
    <t>66.04 ± 1.02</t>
  </si>
  <si>
    <t>63.94 ± 0.72</t>
  </si>
  <si>
    <t>47 (64.4)</t>
  </si>
  <si>
    <t>136 (58.4)</t>
  </si>
  <si>
    <t>41 (54.7)</t>
  </si>
  <si>
    <t>142 (61.5)</t>
  </si>
  <si>
    <t>53 (68.8)</t>
  </si>
  <si>
    <t>130 (56.8)</t>
  </si>
  <si>
    <t>142.80 ± 2.55</t>
  </si>
  <si>
    <t>137.76 ± 1.45</t>
  </si>
  <si>
    <t>143.36 ± 2.69</t>
  </si>
  <si>
    <t>137.53 ± 1.42</t>
  </si>
  <si>
    <t>146.19 ± 2.96</t>
  </si>
  <si>
    <t>136.53 ± 1.32</t>
  </si>
  <si>
    <t>87.96 ± 1.02</t>
  </si>
  <si>
    <t>86.42 ± 0.61</t>
  </si>
  <si>
    <t>86.84 ± 1.08</t>
  </si>
  <si>
    <t>86.77 ± 0.60</t>
  </si>
  <si>
    <t>89.32 ± 1.15</t>
  </si>
  <si>
    <t>85.94 ± 0.58</t>
  </si>
  <si>
    <t>56 (76.7)</t>
  </si>
  <si>
    <t>155 (66.5)</t>
  </si>
  <si>
    <t>56 (74.7)</t>
  </si>
  <si>
    <t>155 (67.1)</t>
  </si>
  <si>
    <t>57 (74.0)</t>
  </si>
  <si>
    <t>154 (67.2)</t>
  </si>
  <si>
    <t>33 (45.2)</t>
  </si>
  <si>
    <t>99 (52.5)</t>
  </si>
  <si>
    <t>35 (46.7)</t>
  </si>
  <si>
    <t>97 (42.0)</t>
  </si>
  <si>
    <t>33 (42.9)</t>
  </si>
  <si>
    <t>99 (43.2)</t>
  </si>
  <si>
    <t>6 (8.2)</t>
  </si>
  <si>
    <t>16 (6.9)</t>
  </si>
  <si>
    <t>4 (5.3)</t>
  </si>
  <si>
    <t>18 (7.8)</t>
  </si>
  <si>
    <t>5 (6.5)</t>
  </si>
  <si>
    <t>17 (7.4)</t>
  </si>
  <si>
    <t>5.46 ± 0.11</t>
  </si>
  <si>
    <t>5.41 ± 0.07</t>
  </si>
  <si>
    <t>5.36 ± 0.11</t>
  </si>
  <si>
    <t>5.44 ± 0.07</t>
  </si>
  <si>
    <t>5.70 ± 0.11</t>
  </si>
  <si>
    <t>5.33 ± 0.07</t>
  </si>
  <si>
    <t>55 (75.3)</t>
  </si>
  <si>
    <t>177 (76)</t>
  </si>
  <si>
    <t>176 (76.2)</t>
  </si>
  <si>
    <t>61 (79.2)</t>
  </si>
  <si>
    <t>171 (74.7)</t>
  </si>
  <si>
    <t>1.24 ± 0.09</t>
  </si>
  <si>
    <t>1.42 ± 0.06</t>
  </si>
  <si>
    <t>1.38 ± 0.09</t>
  </si>
  <si>
    <t>1.38 ± 0.06</t>
  </si>
  <si>
    <t>1.35 ± 0.10</t>
  </si>
  <si>
    <t>1.39 ± 0.06</t>
  </si>
  <si>
    <t>3.11 ± 0.09</t>
  </si>
  <si>
    <t>3.08 ± 0.06</t>
  </si>
  <si>
    <t>3.02 ± 0.08</t>
  </si>
  <si>
    <t>3.11 ± 0.06</t>
  </si>
  <si>
    <t>3.28 ± 0.09</t>
  </si>
  <si>
    <t>3.02 ± 0.06</t>
  </si>
  <si>
    <t>1.79 ± 0.06</t>
  </si>
  <si>
    <t>1.75 ± 0.03</t>
  </si>
  <si>
    <t>1.70 ± 0.06</t>
  </si>
  <si>
    <t>1.78 ± 0.03</t>
  </si>
  <si>
    <t>1.84 ± 0.06</t>
  </si>
  <si>
    <t>1.73 ± 0.03</t>
  </si>
  <si>
    <t>15 (20.5)</t>
  </si>
  <si>
    <t>41 (17.6)</t>
  </si>
  <si>
    <t>10 (13.3)</t>
  </si>
  <si>
    <t>46 (19.9)</t>
  </si>
  <si>
    <t>12 (15.6)</t>
  </si>
  <si>
    <t>44 (19.2)</t>
  </si>
  <si>
    <t>12 (16.4)</t>
  </si>
  <si>
    <t>36 (15.9)</t>
  </si>
  <si>
    <t>12 (16.2)</t>
  </si>
  <si>
    <t>13 (17.3)</t>
  </si>
  <si>
    <t>35 (15.6)</t>
  </si>
  <si>
    <t>26.14 ± 0.55</t>
  </si>
  <si>
    <t>26.78 ± 0.31</t>
  </si>
  <si>
    <t>26.63 ± 0.32</t>
  </si>
  <si>
    <t>26.81 ± 0.50</t>
  </si>
  <si>
    <t>26.56 ± 0.32</t>
  </si>
  <si>
    <t>24 (32.9)</t>
  </si>
  <si>
    <t>60 (25.8)</t>
  </si>
  <si>
    <t>25 (33.3)</t>
  </si>
  <si>
    <t>59 (25.5)</t>
  </si>
  <si>
    <t>21 (27.3)</t>
  </si>
  <si>
    <t>63 (27.5)</t>
  </si>
  <si>
    <t>1436.51 ± 18.03</t>
  </si>
  <si>
    <t>1490.77 ± 9.15</t>
  </si>
  <si>
    <t>1484.92 ± 17.82</t>
  </si>
  <si>
    <t>1475.52 ± 9.33</t>
  </si>
  <si>
    <t>1456.84 ± 15.57</t>
  </si>
  <si>
    <t>1484.88 ± 9.72</t>
  </si>
  <si>
    <t>mean ± SE or N (%) with extensive PVS burden 
N = 32</t>
  </si>
  <si>
    <t>mean ± SE or N (%) without extensive PVS burden 
N = 95</t>
  </si>
  <si>
    <t xml:space="preserve">mean ± SE or N (%) with extensive PVS burden 
N = 30 </t>
  </si>
  <si>
    <t>mean ± SE or N (%) without extensive PVS burden 
N = 97</t>
  </si>
  <si>
    <t xml:space="preserve">69.9 ± 1.14   </t>
  </si>
  <si>
    <t>71.1 ± 0.63</t>
  </si>
  <si>
    <t>72.3 ± 1.10</t>
  </si>
  <si>
    <t>70.4 ± 0.63</t>
  </si>
  <si>
    <t>18 (56.3)</t>
  </si>
  <si>
    <t>51 (53.7)</t>
  </si>
  <si>
    <t>16 (53.3)</t>
  </si>
  <si>
    <t>53 (54.6)</t>
  </si>
  <si>
    <t>147.2 ± 3.31</t>
  </si>
  <si>
    <t>144.7 ± 1.82</t>
  </si>
  <si>
    <t>148.1 ± 2.93</t>
  </si>
  <si>
    <t>144.5 ± 1.88</t>
  </si>
  <si>
    <t>78.1 ± 1.87</t>
  </si>
  <si>
    <t>75.9 ± 1.03</t>
  </si>
  <si>
    <t>76.9 ± 1.88</t>
  </si>
  <si>
    <t>76.4 ± 1.04</t>
  </si>
  <si>
    <t>26 (81.3)</t>
  </si>
  <si>
    <t>71 (74.7)</t>
  </si>
  <si>
    <t>21 (70)</t>
  </si>
  <si>
    <t>76 (78.4)</t>
  </si>
  <si>
    <t>19 (59.4)</t>
  </si>
  <si>
    <t>53 (55.8)</t>
  </si>
  <si>
    <t>17 (56.7)</t>
  </si>
  <si>
    <t>55 (56.7)</t>
  </si>
  <si>
    <t>9 (28.1)</t>
  </si>
  <si>
    <t>20 (21.1)</t>
  </si>
  <si>
    <t>9 (30)</t>
  </si>
  <si>
    <t>20 (20.6)</t>
  </si>
  <si>
    <t>5.09 ± 0.16</t>
  </si>
  <si>
    <t>4.99 ± 0.09</t>
  </si>
  <si>
    <t>4.99 ± 0.17</t>
  </si>
  <si>
    <t>5.03 ± 0.09</t>
  </si>
  <si>
    <t>20 (62.5)</t>
  </si>
  <si>
    <t>53 ± 55.8</t>
  </si>
  <si>
    <t>14 (46.7)</t>
  </si>
  <si>
    <t>59 (60.8)</t>
  </si>
  <si>
    <t>1.35 ± 0.09</t>
  </si>
  <si>
    <t>1.26 ± 0.07</t>
  </si>
  <si>
    <t>1.29 ± 0.06</t>
  </si>
  <si>
    <t>1.29 ± 0.15</t>
  </si>
  <si>
    <t>3.06 ± 0.16</t>
  </si>
  <si>
    <t>2.89 ± 0.07</t>
  </si>
  <si>
    <t>2.99 ± 0.16</t>
  </si>
  <si>
    <t>2.92 ± 0.07</t>
  </si>
  <si>
    <t>1.42 ± 0.07</t>
  </si>
  <si>
    <t>1.49 ± 0.04</t>
  </si>
  <si>
    <t>1.50 ± 0.07</t>
  </si>
  <si>
    <t>1.46 ± 0.04</t>
  </si>
  <si>
    <t>13 (40.6)</t>
  </si>
  <si>
    <t>39 (41.1)</t>
  </si>
  <si>
    <t>43 (44.3)</t>
  </si>
  <si>
    <t>4 (12.5)</t>
  </si>
  <si>
    <t>6 (6.3)</t>
  </si>
  <si>
    <t>4 (13.3)</t>
  </si>
  <si>
    <t>6 (6.18)</t>
  </si>
  <si>
    <t>18.3 ± 0.42</t>
  </si>
  <si>
    <t>18.9 ± 0.28</t>
  </si>
  <si>
    <t>18.8 ± 0.51</t>
  </si>
  <si>
    <t>18.8 ± 0.26</t>
  </si>
  <si>
    <t>1 (3.1)</t>
  </si>
  <si>
    <t>3 (3.2)</t>
  </si>
  <si>
    <t>1 (3.3)</t>
  </si>
  <si>
    <t>3 (3.1)</t>
  </si>
  <si>
    <t>1073.5 ± 17.3</t>
  </si>
  <si>
    <t>1098 ± 10.09</t>
  </si>
  <si>
    <t>1075.3 ± 17.5</t>
  </si>
  <si>
    <t>1097.6 ± 10.08</t>
  </si>
  <si>
    <t>70.3 ± 0.93</t>
  </si>
  <si>
    <t>71.4 ± 0.54</t>
  </si>
  <si>
    <t>74.6 ± 0.94</t>
  </si>
  <si>
    <t>69.9 ± 0.51</t>
  </si>
  <si>
    <t>72.6 ± 1.16</t>
  </si>
  <si>
    <t>70.72 ± 0.51</t>
  </si>
  <si>
    <t>150.9 ± 2.60</t>
  </si>
  <si>
    <t>152.4 ± 1.61</t>
  </si>
  <si>
    <t>155.40 ±  3.05</t>
  </si>
  <si>
    <t>150.8 ± 1.51</t>
  </si>
  <si>
    <t>155.4 ± 3.28</t>
  </si>
  <si>
    <t>151.2 ± 1.49</t>
  </si>
  <si>
    <t>80.2 ± 1.37</t>
  </si>
  <si>
    <t>79.2 ± 0.93</t>
  </si>
  <si>
    <t>81.2 ±  1.83</t>
  </si>
  <si>
    <t>78.9 ± 0.83</t>
  </si>
  <si>
    <t>79.1 ± 1.79</t>
  </si>
  <si>
    <t>79.6 ± 0.86</t>
  </si>
  <si>
    <t>5.14 ± 0.15</t>
  </si>
  <si>
    <t>5.19 ± 0.10</t>
  </si>
  <si>
    <t>5.14 ±  0.17</t>
  </si>
  <si>
    <t>5.19 ± 0.09</t>
  </si>
  <si>
    <t>5.09 ±  0.20</t>
  </si>
  <si>
    <t>5.20 ± 0.09</t>
  </si>
  <si>
    <t>1.49 ± 0.12</t>
  </si>
  <si>
    <t>1.41 ± 0.13</t>
  </si>
  <si>
    <t>1.14 ± 0.11</t>
  </si>
  <si>
    <t>1.37 ± 0.23</t>
  </si>
  <si>
    <t>1.44 ± 0.11</t>
  </si>
  <si>
    <t>2.98 ± 0.21</t>
  </si>
  <si>
    <t>3.11 ± 0.12</t>
  </si>
  <si>
    <t>3.16 ±  0.25</t>
  </si>
  <si>
    <t>3.06 ± 0.12</t>
  </si>
  <si>
    <t>2.88 ± 0.27</t>
  </si>
  <si>
    <t>3.11 ± 0.11</t>
  </si>
  <si>
    <t>1.43 ± 0.06</t>
  </si>
  <si>
    <t>1.37 ± 0.47</t>
  </si>
  <si>
    <t>1.67 ±  0.10</t>
  </si>
  <si>
    <t>1.32 ± 0.04</t>
  </si>
  <si>
    <t>1.44 ± 0.09</t>
  </si>
  <si>
    <t>1.37 ± 0.04</t>
  </si>
  <si>
    <t>26 (51)</t>
  </si>
  <si>
    <t>21.1 ± 0.53</t>
  </si>
  <si>
    <t>20.5 ± 0.35</t>
  </si>
  <si>
    <t>20.1 ±  0.58</t>
  </si>
  <si>
    <t>20.7 ± 0.33</t>
  </si>
  <si>
    <t>21.4 ± 0.67</t>
  </si>
  <si>
    <t>20.5 ± 0.32</t>
  </si>
  <si>
    <t>7 (4)</t>
  </si>
  <si>
    <t>1053.1 ± 21.3</t>
  </si>
  <si>
    <t>1064.4 ± 8.81</t>
  </si>
  <si>
    <t>1045.9 ± 23.5</t>
  </si>
  <si>
    <t>1066.1 ±  8.62</t>
  </si>
  <si>
    <t>1063.9 ± 17.19</t>
  </si>
  <si>
    <t>1060.7 ± 9.87</t>
  </si>
  <si>
    <t>mean ± SE or N (%) with extensive PVS burden 
N = 42</t>
  </si>
  <si>
    <t>mean ± SE or N (%) without extensive PVS burden 
N = 149</t>
  </si>
  <si>
    <t>mean ± SE or N (%) with extensive PVS burden 
N =36</t>
  </si>
  <si>
    <t>mean ± SE or N (%) without extensive PVS burden 
N =155</t>
  </si>
  <si>
    <t>mean ± SE or N (%) with extensive PVS burden 
N = 28</t>
  </si>
  <si>
    <t>mean ± SE or N (%) without extensive PVS burden 
N = 163</t>
  </si>
  <si>
    <t>67.0712 ± 12.9377</t>
  </si>
  <si>
    <t xml:space="preserve"> 52.8788 ± 12.8713</t>
  </si>
  <si>
    <t>61.4207 ± 13.6233</t>
  </si>
  <si>
    <t>54.7406 ± 13.9996</t>
  </si>
  <si>
    <t>69.9996 ± 12.9065</t>
  </si>
  <si>
    <t>53.5948 ± 12.9227</t>
  </si>
  <si>
    <t>20 (52.38)</t>
  </si>
  <si>
    <t>64 (42.95)</t>
  </si>
  <si>
    <t>17 (47.22)</t>
  </si>
  <si>
    <t>90 (58.06)</t>
  </si>
  <si>
    <t>14 (50)</t>
  </si>
  <si>
    <t>93 (57.06)</t>
  </si>
  <si>
    <t>121.6585 ± 13.7142</t>
  </si>
  <si>
    <t>117.3448 ± 14.4911</t>
  </si>
  <si>
    <t>119.9429 ± 13.3526</t>
  </si>
  <si>
    <t>117.9139 ± 14.6465</t>
  </si>
  <si>
    <t>129.4444 ± 12.894</t>
  </si>
  <si>
    <t>116.4025 ± 13.8043</t>
  </si>
  <si>
    <t>69.7805  ±  10.5155</t>
  </si>
  <si>
    <t xml:space="preserve"> 74.0552 ± 9.867</t>
  </si>
  <si>
    <t>73.0571 ± 8.6021</t>
  </si>
  <si>
    <t>73.1258 ± 10.4915</t>
  </si>
  <si>
    <t>73.1111 ± 10.6458</t>
  </si>
  <si>
    <t>73.1132 ± 10.0882</t>
  </si>
  <si>
    <t>24 (58.54)</t>
  </si>
  <si>
    <t>44 (30.34)</t>
  </si>
  <si>
    <t>15 (42.86)</t>
  </si>
  <si>
    <t>53 (35.1)</t>
  </si>
  <si>
    <t>18 (66.67)</t>
  </si>
  <si>
    <t>50 (31.45)</t>
  </si>
  <si>
    <t>22 (53.66)</t>
  </si>
  <si>
    <t>33 (22.76)</t>
  </si>
  <si>
    <t>13 (37.14)</t>
  </si>
  <si>
    <t>42 (27.81)</t>
  </si>
  <si>
    <t>14 (51.85)</t>
  </si>
  <si>
    <t>41 (25.79)</t>
  </si>
  <si>
    <t>4 (10)</t>
  </si>
  <si>
    <t>3 (2.07)</t>
  </si>
  <si>
    <t>1 (2.86)</t>
  </si>
  <si>
    <t>6 (4)</t>
  </si>
  <si>
    <t>2 (7.41)</t>
  </si>
  <si>
    <t>5 (3.16)</t>
  </si>
  <si>
    <t>4.6964  ± 0.9095</t>
  </si>
  <si>
    <t>4.8645 ± 0.8503</t>
  </si>
  <si>
    <t>5.0087 ± 0.9294</t>
  </si>
  <si>
    <t>4.7855 ± 0.8458</t>
  </si>
  <si>
    <t>4.7745 ± 0.8252</t>
  </si>
  <si>
    <t>4.8365 ± 0.8726</t>
  </si>
  <si>
    <t>8 (44.4)</t>
  </si>
  <si>
    <t>33 (29.20)</t>
  </si>
  <si>
    <t>10 (43.48)</t>
  </si>
  <si>
    <t>31 (28.7)</t>
  </si>
  <si>
    <t>6 (60)</t>
  </si>
  <si>
    <t>35 (28.93)</t>
  </si>
  <si>
    <t>1.229  ±  0.6458</t>
  </si>
  <si>
    <t>1.1613 ± 0.6055</t>
  </si>
  <si>
    <t>1.2045 ± 0.6745</t>
  </si>
  <si>
    <t>1.1697 ± 0.6006</t>
  </si>
  <si>
    <t>1.2507 ± 0.594</t>
  </si>
  <si>
    <t>1.1636 ± 0.6176</t>
  </si>
  <si>
    <t>2.4544  ± 0.8114</t>
  </si>
  <si>
    <t>2.7472 ± 0.7592</t>
  </si>
  <si>
    <t>2.765 ± 0.851</t>
  </si>
  <si>
    <t>2.6631 ± 0.7623</t>
  </si>
  <si>
    <t>2.5532 ± 0.7226</t>
  </si>
  <si>
    <t>2.7044 ± 0.7877</t>
  </si>
  <si>
    <t>1.679  ± 0.4808</t>
  </si>
  <si>
    <t>1.5819 ± 0.4116</t>
  </si>
  <si>
    <t>1.692 ± 0.5038</t>
  </si>
  <si>
    <t>1.5828 ± 0.4081</t>
  </si>
  <si>
    <t>1.6483 ± 0.5329</t>
  </si>
  <si>
    <t>1.5957 ± 0.4095</t>
  </si>
  <si>
    <t>6 (37.5)</t>
  </si>
  <si>
    <t>26 (23.42)</t>
  </si>
  <si>
    <t>8 (38.1)</t>
  </si>
  <si>
    <t>24 (22.64)</t>
  </si>
  <si>
    <t>4 (50)</t>
  </si>
  <si>
    <t>28 (23.53)</t>
  </si>
  <si>
    <t>0 (0)</t>
  </si>
  <si>
    <t>9 (6.21)</t>
  </si>
  <si>
    <t>8 (5.3)</t>
  </si>
  <si>
    <t>9 (5.66)</t>
  </si>
  <si>
    <t>29.6649  ± 7.2111</t>
  </si>
  <si>
    <t xml:space="preserve"> 27.3462 ± 5.5036</t>
  </si>
  <si>
    <t>27.8687 ± 4.8147</t>
  </si>
  <si>
    <t>27.8547 ± 6.2318</t>
  </si>
  <si>
    <t>28.688 ± 4.4842</t>
  </si>
  <si>
    <t>27.7163 ± 6.1976</t>
  </si>
  <si>
    <t>8 (19.51)</t>
  </si>
  <si>
    <t>4 (2.76)</t>
  </si>
  <si>
    <t>2 (5.71)</t>
  </si>
  <si>
    <t>10 (6.62)</t>
  </si>
  <si>
    <t>3 (11.11)</t>
  </si>
  <si>
    <t>1239.221  ± 118.0125</t>
  </si>
  <si>
    <t>1232.087 ± 116.84</t>
  </si>
  <si>
    <t>1253.543 ± 116.7283</t>
  </si>
  <si>
    <t>1229.037 ± 116.7379</t>
  </si>
  <si>
    <t>1244.376 ± 143.5021</t>
  </si>
  <si>
    <t>1231.814 ± 112.0331</t>
  </si>
  <si>
    <t>mean ± SE or N (%) with extensive PVS burden 
N =26</t>
  </si>
  <si>
    <t>mean ± SE or N (%) without extensive PVS burden 
N =212</t>
  </si>
  <si>
    <t>mean ± SE or N (%) with extensive PVS burden 
N =27</t>
  </si>
  <si>
    <t>mean ± SE or N (%) with extensive PVS burden 
N =55</t>
  </si>
  <si>
    <t>mean ± SE or N (%) without extensive PVS burden 
N =173</t>
  </si>
  <si>
    <t>66,2 ±1,1</t>
  </si>
  <si>
    <t>64,7 ± 0,41</t>
  </si>
  <si>
    <t>66,5 ± 0,96</t>
  </si>
  <si>
    <t>64,7 ± 0,4</t>
  </si>
  <si>
    <t>66 ± 0,6</t>
  </si>
  <si>
    <t>64,3 ± 0,5</t>
  </si>
  <si>
    <t>8 (31)</t>
  </si>
  <si>
    <t>71 (33)</t>
  </si>
  <si>
    <t>5 (19)</t>
  </si>
  <si>
    <t>74 (35)</t>
  </si>
  <si>
    <t>19 (35)</t>
  </si>
  <si>
    <t>55 (32)</t>
  </si>
  <si>
    <t>152 ± 3,2</t>
  </si>
  <si>
    <t>143 ± 1,1</t>
  </si>
  <si>
    <t>146 ±3</t>
  </si>
  <si>
    <t>144 ± 1,1</t>
  </si>
  <si>
    <t>147 ± 2,4</t>
  </si>
  <si>
    <t>82 ±1,6</t>
  </si>
  <si>
    <t>78 ± 0,7</t>
  </si>
  <si>
    <t>79 ± 1,9</t>
  </si>
  <si>
    <t>79 ± 1,2</t>
  </si>
  <si>
    <t>26 (100)</t>
  </si>
  <si>
    <t>212 (100)</t>
  </si>
  <si>
    <t>196 (92,5)</t>
  </si>
  <si>
    <t>26 (96)</t>
  </si>
  <si>
    <t>197 (93)</t>
  </si>
  <si>
    <t>52 (95)</t>
  </si>
  <si>
    <t>161 (93)</t>
  </si>
  <si>
    <t>56 (26)</t>
  </si>
  <si>
    <t>4 (15)</t>
  </si>
  <si>
    <t>57 (27)</t>
  </si>
  <si>
    <t>14 (26)</t>
  </si>
  <si>
    <t>41 (24)</t>
  </si>
  <si>
    <t>5,5 ± 0,1</t>
  </si>
  <si>
    <t>5,6 ± 0,1</t>
  </si>
  <si>
    <t>5,49 ± 0,2</t>
  </si>
  <si>
    <t>5,62 ± 0,07</t>
  </si>
  <si>
    <t>5,72 ± 0,13</t>
  </si>
  <si>
    <t>5,59 ± 0,08</t>
  </si>
  <si>
    <t>13 (50)</t>
  </si>
  <si>
    <t>157 (74)</t>
  </si>
  <si>
    <t>15 (56)</t>
  </si>
  <si>
    <t>156 (74)</t>
  </si>
  <si>
    <t>40 (73)</t>
  </si>
  <si>
    <t>122 (70)</t>
  </si>
  <si>
    <t>1,3 ± 0,05</t>
  </si>
  <si>
    <t>1,25 ± 0,02</t>
  </si>
  <si>
    <t>1,16 ± 0,05</t>
  </si>
  <si>
    <t>1,26 ± 0,05</t>
  </si>
  <si>
    <t>1,24 ± 0,04</t>
  </si>
  <si>
    <t>1,26 ± 0,02</t>
  </si>
  <si>
    <t>98 (46)</t>
  </si>
  <si>
    <t>9 (33)</t>
  </si>
  <si>
    <t>26 (47)</t>
  </si>
  <si>
    <t>73 (42)</t>
  </si>
  <si>
    <t>24 (11)</t>
  </si>
  <si>
    <t>25 (12)</t>
  </si>
  <si>
    <t>6 (11)</t>
  </si>
  <si>
    <t>23 (13)</t>
  </si>
  <si>
    <t>28,1 ± 1,0</t>
  </si>
  <si>
    <t>30,6 ± 0,3</t>
  </si>
  <si>
    <t>30 ± 0,3</t>
  </si>
  <si>
    <t>30 ± 1,1</t>
  </si>
  <si>
    <t>29,5 ± 0,6</t>
  </si>
  <si>
    <t>30,5 ± 0,34</t>
  </si>
  <si>
    <t>2 (7,7)</t>
  </si>
  <si>
    <t>31 (15)</t>
  </si>
  <si>
    <t>28 (13)</t>
  </si>
  <si>
    <t>6 (22)</t>
  </si>
  <si>
    <t>8 (15)</t>
  </si>
  <si>
    <t>24 (14)</t>
  </si>
  <si>
    <t>178,6  ± 2,3</t>
  </si>
  <si>
    <t>180 ± 0,8</t>
  </si>
  <si>
    <t>183 ±2,2</t>
  </si>
  <si>
    <t>179 ± 1,5</t>
  </si>
  <si>
    <t>180,6 ± 0,9</t>
  </si>
  <si>
    <t>LBC</t>
  </si>
  <si>
    <t>mean ± SE or N (%) with extensive PVS burden 
N = 147</t>
  </si>
  <si>
    <t>mean ± SE or N (%) without extensive PVS burden 
N = 435</t>
  </si>
  <si>
    <t>mean ± SE or N (%) with extensive PVS burden 
N = 232</t>
  </si>
  <si>
    <t>mean ± SE or N (%) without extensive PVS burden 
N = 350</t>
  </si>
  <si>
    <t>mean ± SE or N (%) with extensive PVS burden 
N = 132</t>
  </si>
  <si>
    <t>mean ± SE or N (%) without extensive PVS burden 
N = 450</t>
  </si>
  <si>
    <t>72.68 ± 0.75</t>
  </si>
  <si>
    <t>72.70 ± 0.67</t>
  </si>
  <si>
    <t>72.66 ± 0.77</t>
  </si>
  <si>
    <t>72.42 ± 0.61</t>
  </si>
  <si>
    <t>72.75 ± 0.75</t>
  </si>
  <si>
    <t>70 (47.6)</t>
  </si>
  <si>
    <t>203 (46.7)</t>
  </si>
  <si>
    <t>105 (45)</t>
  </si>
  <si>
    <t>168 (48)</t>
  </si>
  <si>
    <t>61 (46.2)</t>
  </si>
  <si>
    <t>212 (47)</t>
  </si>
  <si>
    <t>148.91 ± 18.21</t>
  </si>
  <si>
    <t>149.30 ± 19.16</t>
  </si>
  <si>
    <t>150.02 ± 16.80</t>
  </si>
  <si>
    <t>148.85 ± 20.08</t>
  </si>
  <si>
    <t>150.06 ± 18.45</t>
  </si>
  <si>
    <t>148.95 ± 19.05</t>
  </si>
  <si>
    <t>78.89 ± 9.44</t>
  </si>
  <si>
    <t>78.11 ± 9.38</t>
  </si>
  <si>
    <t>79.14 ± 9.24</t>
  </si>
  <si>
    <t xml:space="preserve"> 77.76 ± 9.47</t>
  </si>
  <si>
    <t>78.77 ± 8.40</t>
  </si>
  <si>
    <t>78.17 ± 9.67</t>
  </si>
  <si>
    <t>127 (87)</t>
  </si>
  <si>
    <t>372 (85.7)</t>
  </si>
  <si>
    <t>206 (89)</t>
  </si>
  <si>
    <t>293 (84)</t>
  </si>
  <si>
    <t>117 (88.6)</t>
  </si>
  <si>
    <t>382 (85)</t>
  </si>
  <si>
    <t>80 (54)</t>
  </si>
  <si>
    <t>221 (51)</t>
  </si>
  <si>
    <t>127 (55)</t>
  </si>
  <si>
    <t>174 (50)</t>
  </si>
  <si>
    <t>66 (50)</t>
  </si>
  <si>
    <t>235 (52)</t>
  </si>
  <si>
    <t>14 (9.5)</t>
  </si>
  <si>
    <t>45 (10.3)</t>
  </si>
  <si>
    <t>20 (9)</t>
  </si>
  <si>
    <t>39 (11)</t>
  </si>
  <si>
    <t>10 (7.5)</t>
  </si>
  <si>
    <t>49 (11)</t>
  </si>
  <si>
    <t>76 (51.7)</t>
  </si>
  <si>
    <t>228 (52.4)</t>
  </si>
  <si>
    <t>121 (52)</t>
  </si>
  <si>
    <t>183 (52)</t>
  </si>
  <si>
    <t>60 (45)</t>
  </si>
  <si>
    <t>244 (54)</t>
  </si>
  <si>
    <t>27.61 ± 4.34</t>
  </si>
  <si>
    <t xml:space="preserve"> 27.93 ± 4.46</t>
  </si>
  <si>
    <t>28.07 ± 4.56</t>
  </si>
  <si>
    <t>27.70  ± 4.33</t>
  </si>
  <si>
    <t>27.99 ± 4.32</t>
  </si>
  <si>
    <t>27.81 ± 4.46</t>
  </si>
  <si>
    <t>36 (24.5)</t>
  </si>
  <si>
    <t>120 (27.6)</t>
  </si>
  <si>
    <t>57 (25)</t>
  </si>
  <si>
    <t>99 (28)</t>
  </si>
  <si>
    <t>31 (23)</t>
  </si>
  <si>
    <t>125 (28)</t>
  </si>
  <si>
    <t>1478.43 ± 147.43</t>
  </si>
  <si>
    <t>144.43 ± 140.80</t>
  </si>
  <si>
    <t>1457.74 ± 151.15</t>
  </si>
  <si>
    <t>1449.68 ± 137.71</t>
  </si>
  <si>
    <t>1465.06 ± 138.22</t>
  </si>
  <si>
    <t>1449.32 ± 144.51</t>
  </si>
  <si>
    <t>mean ± SE or N (%) with extensive PVS burden 
N = 38</t>
  </si>
  <si>
    <t>mean ± SE or N (%) without extensive PVS burden 
N = 130</t>
  </si>
  <si>
    <t>mean ± SE or N (%) with extensive PVS burden
N = 32</t>
  </si>
  <si>
    <t>mean ± SE or N (%) without extensive PVS burden 
N = 136</t>
  </si>
  <si>
    <t>mean ± SE or N (%) with extensive PVS burden 
N = 25</t>
  </si>
  <si>
    <t>mean ± SE or N (%) without extensive PVS burden 
N = 143</t>
  </si>
  <si>
    <t>72.04 ± 7.80</t>
  </si>
  <si>
    <t>73.96 ± 9.06</t>
  </si>
  <si>
    <t xml:space="preserve">74.82 ± 8.12 </t>
  </si>
  <si>
    <t>73.22 ± 8.96</t>
  </si>
  <si>
    <t>74.54 ± 7.01</t>
  </si>
  <si>
    <t xml:space="preserve">73.35 ± 9.09 </t>
  </si>
  <si>
    <t>14 (36.84)</t>
  </si>
  <si>
    <t>51 (39.23)</t>
  </si>
  <si>
    <t>11 (34.38)</t>
  </si>
  <si>
    <t>54 (39.71)</t>
  </si>
  <si>
    <t>9 (36.00)</t>
  </si>
  <si>
    <t>56 (39.16)</t>
  </si>
  <si>
    <t>139.92 ± 17.16</t>
  </si>
  <si>
    <t>139.29 ± 17.23</t>
  </si>
  <si>
    <t>146.59 ± 19.21</t>
  </si>
  <si>
    <t>137.75 ± 16.27</t>
  </si>
  <si>
    <t>143.30 ± 15.63</t>
  </si>
  <si>
    <t>138.76 ± 17.38</t>
  </si>
  <si>
    <t>79.47 ± 9.30</t>
  </si>
  <si>
    <t>79.21 ± 9.73</t>
  </si>
  <si>
    <t>80.53 ± 9.45</t>
  </si>
  <si>
    <t>78.98 ± 9.66</t>
  </si>
  <si>
    <t>81.47 ± 9.49</t>
  </si>
  <si>
    <t>78.89 ± 9.61</t>
  </si>
  <si>
    <t>25 (65.79)</t>
  </si>
  <si>
    <t>91 (70.00)</t>
  </si>
  <si>
    <t>27 (84.38)</t>
  </si>
  <si>
    <t>89 (65.44)</t>
  </si>
  <si>
    <t>20 (80.00)</t>
  </si>
  <si>
    <t>96 (67.13)</t>
  </si>
  <si>
    <t>16 (42.11)</t>
  </si>
  <si>
    <t>60 (46.15)</t>
  </si>
  <si>
    <t>14 (43.75)</t>
  </si>
  <si>
    <t>62 (45.59)</t>
  </si>
  <si>
    <t>10 (40.00)</t>
  </si>
  <si>
    <t>66 (46.15)</t>
  </si>
  <si>
    <t>8 (21.05)</t>
  </si>
  <si>
    <t>21 (16.15)</t>
  </si>
  <si>
    <t>3 (9.38)</t>
  </si>
  <si>
    <t>26 (19.12)</t>
  </si>
  <si>
    <t>5 (20.00)</t>
  </si>
  <si>
    <t>24 (16.78)</t>
  </si>
  <si>
    <t>5.07 ± 1.00</t>
  </si>
  <si>
    <t>4.95 ± 1.03</t>
  </si>
  <si>
    <t>5.07 ± 0.83</t>
  </si>
  <si>
    <t>4.95 ± 1.07</t>
  </si>
  <si>
    <t>4.89 ± 0.99</t>
  </si>
  <si>
    <t>4.99 ± 1.03</t>
  </si>
  <si>
    <t>14 (37.84)</t>
  </si>
  <si>
    <t>58 (44.96)</t>
  </si>
  <si>
    <t>12 (38.71)</t>
  </si>
  <si>
    <t>60 (40.44)</t>
  </si>
  <si>
    <t>8 (32.00)</t>
  </si>
  <si>
    <t>64 (45.39)</t>
  </si>
  <si>
    <t>1.06 ± 0.59</t>
  </si>
  <si>
    <t>1.18 ± 0.76</t>
  </si>
  <si>
    <t>1.13 ± 0.66</t>
  </si>
  <si>
    <t>1.16 ± 0.74</t>
  </si>
  <si>
    <t>1.13 ± 0.59</t>
  </si>
  <si>
    <t>1.16 ± 0.75</t>
  </si>
  <si>
    <t>2.99 ± 0.94</t>
  </si>
  <si>
    <t>2.81 ± 0.92</t>
  </si>
  <si>
    <t>2.84 ± 0.82</t>
  </si>
  <si>
    <t>2.85 ± 0.95</t>
  </si>
  <si>
    <t>2.71 ± 0.92</t>
  </si>
  <si>
    <t>2.87 ± 0.92</t>
  </si>
  <si>
    <t>1.60 ± 0.50</t>
  </si>
  <si>
    <t>1.60 ± 0.55</t>
  </si>
  <si>
    <t>1.72 ± 0.63</t>
  </si>
  <si>
    <t>1.57 ± 0.52</t>
  </si>
  <si>
    <t>1.66 ± 0.60</t>
  </si>
  <si>
    <t>1.59 ± 0.53</t>
  </si>
  <si>
    <t>4 (10.53)</t>
  </si>
  <si>
    <t>17 (13.08)</t>
  </si>
  <si>
    <t>18 (13.24)</t>
  </si>
  <si>
    <t>2 (8.00)</t>
  </si>
  <si>
    <t>19 (13.29)</t>
  </si>
  <si>
    <t>6 (15.79)</t>
  </si>
  <si>
    <t>36 (27.69)</t>
  </si>
  <si>
    <t>9 (28.13)</t>
  </si>
  <si>
    <t>33 (24.26)</t>
  </si>
  <si>
    <t>37 (25.87)</t>
  </si>
  <si>
    <t>28.01 ± 4.81</t>
  </si>
  <si>
    <t>28.48 ± 5.76</t>
  </si>
  <si>
    <t>28.68 ± 5.02</t>
  </si>
  <si>
    <t>28.30 ± 5.68</t>
  </si>
  <si>
    <t>27.92 ± 5.95</t>
  </si>
  <si>
    <t>28.45 ± 5.49</t>
  </si>
  <si>
    <t>20 (15.38)</t>
  </si>
  <si>
    <t>6 (18.75)</t>
  </si>
  <si>
    <t>20 (14.71)</t>
  </si>
  <si>
    <t>21 (14.69)</t>
  </si>
  <si>
    <t>1162.61 ± 118.03</t>
  </si>
  <si>
    <t>1137.41 ± 118.03</t>
  </si>
  <si>
    <t>1143.50 ± 122.21</t>
  </si>
  <si>
    <t>1143.02 ± 117.64</t>
  </si>
  <si>
    <t>1122.04 ± 113.75</t>
  </si>
  <si>
    <t>1146.80 ± 118.90</t>
  </si>
  <si>
    <t>mean ± SE or N (%) with extensive PVS burden 
N = 26</t>
  </si>
  <si>
    <t>mean ± SE or N (%) without extensive PVS burden 
N = 112</t>
  </si>
  <si>
    <t>mean ± SE or N (%) with extensive PVS burden 
N = 31</t>
  </si>
  <si>
    <t>mean ± SE or N (%) without extensive PVS burden 
N = 107</t>
  </si>
  <si>
    <t>mean ± SE or N (%) with extensive PVS burden 
N = 22</t>
  </si>
  <si>
    <t>mean ± SE or N (%) without extensive PVS burden 
N = 116</t>
  </si>
  <si>
    <t>70.14 ± 9.82</t>
  </si>
  <si>
    <t>73.51 ± 8.96</t>
  </si>
  <si>
    <t>74.28 ± 8.10</t>
  </si>
  <si>
    <t>72.47 ± 9.48</t>
  </si>
  <si>
    <t>72.75 ± 7.35</t>
  </si>
  <si>
    <t>72.90 ± 9.52</t>
  </si>
  <si>
    <t>9 (34.62)</t>
  </si>
  <si>
    <t>62 (55.36)</t>
  </si>
  <si>
    <t>15 (48.39)</t>
  </si>
  <si>
    <t>56 (52.34)</t>
  </si>
  <si>
    <t>11 (50.00)</t>
  </si>
  <si>
    <t>60 (51.72)</t>
  </si>
  <si>
    <t>129.24 ± 16.47</t>
  </si>
  <si>
    <t>133.82 ± 17.30</t>
  </si>
  <si>
    <t>134.00 ± 18.35</t>
  </si>
  <si>
    <t>132.65 ± 16.90</t>
  </si>
  <si>
    <t>134.19 ± 19.51</t>
  </si>
  <si>
    <t>132.72 ± 16.78</t>
  </si>
  <si>
    <t>74.81 ± 7.73</t>
  </si>
  <si>
    <t>75.46 ± 10.43</t>
  </si>
  <si>
    <t>78.54 ± 10.43</t>
  </si>
  <si>
    <t>74.41 ± 9.67</t>
  </si>
  <si>
    <t>76.39 ± 11.31</t>
  </si>
  <si>
    <t>75.13 ± 9.72</t>
  </si>
  <si>
    <t>14 (53.85)</t>
  </si>
  <si>
    <t>59 (52.68)</t>
  </si>
  <si>
    <t>20 (64.52)</t>
  </si>
  <si>
    <t>53 (49.53)</t>
  </si>
  <si>
    <t>13 (59.09)</t>
  </si>
  <si>
    <t>11 (42.31)</t>
  </si>
  <si>
    <t>34 (30.36)</t>
  </si>
  <si>
    <t>30 (28.04)</t>
  </si>
  <si>
    <t>9 (40.91)</t>
  </si>
  <si>
    <t>36 (31.03)</t>
  </si>
  <si>
    <t>2 (7.69)</t>
  </si>
  <si>
    <t>9 (8.04)</t>
  </si>
  <si>
    <t>2 (6.45)</t>
  </si>
  <si>
    <t>9 (8.41)</t>
  </si>
  <si>
    <t>4 (18.18)</t>
  </si>
  <si>
    <t>7 (6.03)</t>
  </si>
  <si>
    <t>5.23 ± 0.97</t>
  </si>
  <si>
    <t>5.01 ± 1.06</t>
  </si>
  <si>
    <t>4.97 ± 1.05</t>
  </si>
  <si>
    <t>5.07 ± 1.04</t>
  </si>
  <si>
    <t>5.00 ± 1.42</t>
  </si>
  <si>
    <t>5.06 ± 0.96</t>
  </si>
  <si>
    <t>18 (58.06)</t>
  </si>
  <si>
    <t>55 (51.40)</t>
  </si>
  <si>
    <t>15 (68.18)</t>
  </si>
  <si>
    <t>58 (50.00)</t>
  </si>
  <si>
    <t>1.15 ± 0.52</t>
  </si>
  <si>
    <t>1.39 ± 1.00</t>
  </si>
  <si>
    <t>1.46 ± 1.37</t>
  </si>
  <si>
    <t>1.31 ± 0.76</t>
  </si>
  <si>
    <t>1.12 ± 0.66</t>
  </si>
  <si>
    <t>1.38 ± 0.97</t>
  </si>
  <si>
    <t>2.98 ± 0.80</t>
  </si>
  <si>
    <t>2.89 ± 0.95</t>
  </si>
  <si>
    <t>2.69 ± 0.88</t>
  </si>
  <si>
    <t>2.97 ± 0.93</t>
  </si>
  <si>
    <t>2.85 ± 1.10</t>
  </si>
  <si>
    <t>2.92 ± 0.89</t>
  </si>
  <si>
    <t>1.72 ± 0.53</t>
  </si>
  <si>
    <t>1.48 ± 0.50</t>
  </si>
  <si>
    <t>1.62 ± 0.58</t>
  </si>
  <si>
    <t>1.50 ± 0.49</t>
  </si>
  <si>
    <t>1.63 ± 0.57</t>
  </si>
  <si>
    <t>1.51 ± 0.50</t>
  </si>
  <si>
    <t>3 (11.54)</t>
  </si>
  <si>
    <t>21 (18.75)</t>
  </si>
  <si>
    <t>5 (16.13)</t>
  </si>
  <si>
    <t>19 (17.76)</t>
  </si>
  <si>
    <t>3 (13.64)</t>
  </si>
  <si>
    <t>21 (18.10)</t>
  </si>
  <si>
    <t>1 (3.85)</t>
  </si>
  <si>
    <t>18 (16.07)</t>
  </si>
  <si>
    <t>14 (13.08)</t>
  </si>
  <si>
    <t>7 (31.82)</t>
  </si>
  <si>
    <t>12 (10.34)</t>
  </si>
  <si>
    <t>25.92 ± 4.86</t>
  </si>
  <si>
    <t>27.50 ± 5.38</t>
  </si>
  <si>
    <t>26.81 ± 4.43</t>
  </si>
  <si>
    <t>27.32 ± 5.55</t>
  </si>
  <si>
    <t>25.86 ± 4.69</t>
  </si>
  <si>
    <t>27.46 ± 5.40</t>
  </si>
  <si>
    <t>27 (24.11)</t>
  </si>
  <si>
    <t>24 (22.43)</t>
  </si>
  <si>
    <t>0 (0.00)</t>
  </si>
  <si>
    <t>29 (25.00)</t>
  </si>
  <si>
    <t>1179.77 ± 126.50</t>
  </si>
  <si>
    <t>1232.54 ± 140.90</t>
  </si>
  <si>
    <t>1233.76 ± 151.09</t>
  </si>
  <si>
    <t>1219.36 ± 136.41</t>
  </si>
  <si>
    <t>1183.01 ± 120.84</t>
  </si>
  <si>
    <t>1230.10 ± 141.87</t>
  </si>
  <si>
    <t>mean ± SE or N (%) with extensive PVS burden 
N = 162</t>
  </si>
  <si>
    <t>mean ± SE or N (%) without extensive PVS burden 
N = 555</t>
  </si>
  <si>
    <t>mean ± SE or N (%) with extensive PVS burden 
N = 156</t>
  </si>
  <si>
    <t>mean ± SE or N (%) without extensive PVS burden 
N = 561</t>
  </si>
  <si>
    <t>mean ± SE or N (%) with extensive PVS burden 
N = 82</t>
  </si>
  <si>
    <t>mean ± SE or N (%) without extensive PVS burden 
N = 635</t>
  </si>
  <si>
    <t>70.58 ± 8.78</t>
  </si>
  <si>
    <t>68.47 ± 7.98</t>
  </si>
  <si>
    <t>70.33 ± 8.00</t>
  </si>
  <si>
    <t>68.56 ± 8.24</t>
  </si>
  <si>
    <t>69.98 ± 7.89</t>
  </si>
  <si>
    <t>68.81 ± 8.25</t>
  </si>
  <si>
    <t>68 (41.98)</t>
  </si>
  <si>
    <t>206 (37.12)</t>
  </si>
  <si>
    <t>47 (30.13)</t>
  </si>
  <si>
    <t>227 (40.46)</t>
  </si>
  <si>
    <t>29 (35.37)</t>
  </si>
  <si>
    <t>245 (38.58)</t>
  </si>
  <si>
    <t>138.55 ± 19.23</t>
  </si>
  <si>
    <t>135.72 ± 16.78</t>
  </si>
  <si>
    <t>136.29 ± 17.50</t>
  </si>
  <si>
    <t>136.38 ± 17.38</t>
  </si>
  <si>
    <t>135.76 ± 15.90</t>
  </si>
  <si>
    <t>136.44 ± 17.59</t>
  </si>
  <si>
    <t>78.87 ± 10.73</t>
  </si>
  <si>
    <t>78.34 ± 8.82</t>
  </si>
  <si>
    <t>78.83 ± 10.32</t>
  </si>
  <si>
    <t>78.36 ± 9.98</t>
  </si>
  <si>
    <t>77.80 ± 9.00</t>
  </si>
  <si>
    <t>78.55 ± 9.32</t>
  </si>
  <si>
    <t>115 (70.99)</t>
  </si>
  <si>
    <t>354 (63.78)</t>
  </si>
  <si>
    <t>114 (73.08)</t>
  </si>
  <si>
    <t>355 (63.28)</t>
  </si>
  <si>
    <t>50 (60.98)</t>
  </si>
  <si>
    <t>419 (65.98)</t>
  </si>
  <si>
    <t>81 (50.31)</t>
  </si>
  <si>
    <t>212 (38.20)</t>
  </si>
  <si>
    <t>76 (48.72)</t>
  </si>
  <si>
    <t>217 (38.75)</t>
  </si>
  <si>
    <t>30 (36.59)</t>
  </si>
  <si>
    <t>263 (41.48)</t>
  </si>
  <si>
    <t>39 (24.07)</t>
  </si>
  <si>
    <t>132 (23.78)</t>
  </si>
  <si>
    <t>37 (23.72)</t>
  </si>
  <si>
    <t>134 (23.89)</t>
  </si>
  <si>
    <t>20 (24.39)</t>
  </si>
  <si>
    <t>151 (23.78)</t>
  </si>
  <si>
    <t>4.92 ± 0.99</t>
  </si>
  <si>
    <t>5.04 ± 1.03</t>
  </si>
  <si>
    <t>5.02 ± 1.00</t>
  </si>
  <si>
    <t>5.01 ± 1.03</t>
  </si>
  <si>
    <t>5.14 ± 0.99</t>
  </si>
  <si>
    <t>5.00 ± 1.03</t>
  </si>
  <si>
    <t>82 (50.62)</t>
  </si>
  <si>
    <t>254 (46.27)</t>
  </si>
  <si>
    <t>76 (49.03)</t>
  </si>
  <si>
    <t>260 (46.76)</t>
  </si>
  <si>
    <t>41 (51.25)</t>
  </si>
  <si>
    <t>295 (46.75)</t>
  </si>
  <si>
    <t>1.40 ± 0.65</t>
  </si>
  <si>
    <t>1.57 ± 0.97</t>
  </si>
  <si>
    <t>1.47 ± 0.83</t>
  </si>
  <si>
    <t>1.55 ± 0.94</t>
  </si>
  <si>
    <t>1.55 ± 0.98</t>
  </si>
  <si>
    <t>1.53 ± 0.91</t>
  </si>
  <si>
    <t>2.97 ± 0.88</t>
  </si>
  <si>
    <t>3.04 ± 0.93</t>
  </si>
  <si>
    <t>3.00 ± 0.91</t>
  </si>
  <si>
    <t>3.03 ± 0.93</t>
  </si>
  <si>
    <t>3.06 ± 0.93</t>
  </si>
  <si>
    <t>3.02 ± 0.92</t>
  </si>
  <si>
    <t>1.31 ± 0.37</t>
  </si>
  <si>
    <t>1.29 ± 0.37</t>
  </si>
  <si>
    <t>1.38 ± 0.38</t>
  </si>
  <si>
    <t>1.27 ± 0.36</t>
  </si>
  <si>
    <t>1.37 ± 0.41</t>
  </si>
  <si>
    <t>1.28 ± 0.36</t>
  </si>
  <si>
    <t>31 (19.141)</t>
  </si>
  <si>
    <t>86 (15.50)</t>
  </si>
  <si>
    <t>29 (18.59)</t>
  </si>
  <si>
    <t>88 (15.69)</t>
  </si>
  <si>
    <t>11 (13.41)</t>
  </si>
  <si>
    <t>106 (16.69)</t>
  </si>
  <si>
    <t>23 (14.20)</t>
  </si>
  <si>
    <t>71 (12.79)</t>
  </si>
  <si>
    <t>22 (14.10)</t>
  </si>
  <si>
    <t>72 (12.83)</t>
  </si>
  <si>
    <t>10 (12.20)</t>
  </si>
  <si>
    <t>84 (13.23)</t>
  </si>
  <si>
    <t>28.87 ± 4.70</t>
  </si>
  <si>
    <t>28.87 ± 4.90</t>
  </si>
  <si>
    <t>28.85 ± 5.59</t>
  </si>
  <si>
    <t>28.88 ± 4.64</t>
  </si>
  <si>
    <t>28.23 ± 4.12</t>
  </si>
  <si>
    <t>28.96 ± 4.94</t>
  </si>
  <si>
    <t>30 (18.52)</t>
  </si>
  <si>
    <t>78 (14.05)</t>
  </si>
  <si>
    <t>21 (13.46)</t>
  </si>
  <si>
    <t>87 (15.51)</t>
  </si>
  <si>
    <t>97 (15.28)</t>
  </si>
  <si>
    <t>1149.77 ± 126.62</t>
  </si>
  <si>
    <t>1137.08 ± 108.33</t>
  </si>
  <si>
    <t>1144.77 ± 114.27</t>
  </si>
  <si>
    <t>1138.60 ± 112.40</t>
  </si>
  <si>
    <t>1157.40 ± 114.85</t>
  </si>
  <si>
    <t>1137.69 ± 112.38</t>
  </si>
  <si>
    <t>61 (0.285)</t>
  </si>
  <si>
    <t>mean ± SE or N (%) with extensive PVS burden 
N = 503</t>
  </si>
  <si>
    <t>mean ± SE or N (%) without extensive PVS burden 
N = 1921</t>
  </si>
  <si>
    <t>mean ± SE or N (%) with extensive PVS burden 
N = 217</t>
  </si>
  <si>
    <t>mean ± SE or N (%) without extensive PVS burden 
N = 2208</t>
  </si>
  <si>
    <t>mean ± SE or N (%) with extensive PVS burden 
N = 399</t>
  </si>
  <si>
    <t>mean ± SE or N (%) without extensive PVS burden 
N = 2026</t>
  </si>
  <si>
    <t>260 (0.517)</t>
  </si>
  <si>
    <t>1087 (0.566)</t>
  </si>
  <si>
    <t>105 (0.484)</t>
  </si>
  <si>
    <t>1242 (0.562)</t>
  </si>
  <si>
    <t>247 (0.619)</t>
  </si>
  <si>
    <t>1100 (0.543)</t>
  </si>
  <si>
    <t>281 (0.561)</t>
  </si>
  <si>
    <t>852 (0.447)</t>
  </si>
  <si>
    <t>153 (0.708)</t>
  </si>
  <si>
    <t>980 (0.447)</t>
  </si>
  <si>
    <t>226 (0.571)</t>
  </si>
  <si>
    <t>907 (0.451)</t>
  </si>
  <si>
    <t>158 (0.317)</t>
  </si>
  <si>
    <t>443 (0.233)</t>
  </si>
  <si>
    <t>98 (0.458)</t>
  </si>
  <si>
    <t>503 (0.230)</t>
  </si>
  <si>
    <t>129 (0.326)</t>
  </si>
  <si>
    <t>472 (0.235)</t>
  </si>
  <si>
    <t>47 (0.093)</t>
  </si>
  <si>
    <t>165 (0.086)</t>
  </si>
  <si>
    <t>25 (0.115)</t>
  </si>
  <si>
    <t>187 (0.085)</t>
  </si>
  <si>
    <t>36 (0.090)</t>
  </si>
  <si>
    <t>176 (0.087)</t>
  </si>
  <si>
    <t>233 (0.466)</t>
  </si>
  <si>
    <t>862 (0.453)</t>
  </si>
  <si>
    <t>115 (0.537)</t>
  </si>
  <si>
    <t>201 (0.509)</t>
  </si>
  <si>
    <t>894 (0.445)</t>
  </si>
  <si>
    <t>111 (0.222)</t>
  </si>
  <si>
    <t>389 (0.205)</t>
  </si>
  <si>
    <t>439 (0.201)</t>
  </si>
  <si>
    <t>94 (0.237)</t>
  </si>
  <si>
    <t>406 (0.202)</t>
  </si>
  <si>
    <t>107 (0.217)</t>
  </si>
  <si>
    <t>408 (0.215)</t>
  </si>
  <si>
    <t>44 (0.206)</t>
  </si>
  <si>
    <t>471 (0.216)</t>
  </si>
  <si>
    <t>67 (0.170)</t>
  </si>
  <si>
    <t>448 (0.224)</t>
  </si>
  <si>
    <t>26 (0.052)</t>
  </si>
  <si>
    <t>57 (0.030)</t>
  </si>
  <si>
    <t>11 (0.051)</t>
  </si>
  <si>
    <t>72 (0.033)</t>
  </si>
  <si>
    <t>14 (0.035)</t>
  </si>
  <si>
    <t>69 (0.034)</t>
  </si>
  <si>
    <t>mean ± SE or N (%) with extensive PVS burden 
N = 240</t>
  </si>
  <si>
    <t>mean ± SE or N (%) without extensive PVS burden 
N = 716</t>
  </si>
  <si>
    <t>mean ± SE or N (%) with extensive PVS burden 
N = 136</t>
  </si>
  <si>
    <t>mean ± SE or N (%) without extensive PVS burden 
N = 862</t>
  </si>
  <si>
    <t>mean ± SE or N (%) with extensive PVS burden 
N = 198</t>
  </si>
  <si>
    <t>mean ± SE or N (%) without extensive PVS burden 
N = 814</t>
  </si>
  <si>
    <t>58.8 ± 12.2</t>
  </si>
  <si>
    <t>53.9 ± 12.5</t>
  </si>
  <si>
    <t>66.3 ± 11</t>
  </si>
  <si>
    <t>53.8 ± 12</t>
  </si>
  <si>
    <t>61.3 ± 12.3</t>
  </si>
  <si>
    <t>54.2 ± 12.4</t>
  </si>
  <si>
    <t>123 (51.2)</t>
  </si>
  <si>
    <t>391 (54.6)</t>
  </si>
  <si>
    <t>69 (50.7)</t>
  </si>
  <si>
    <t>459 (53.2)</t>
  </si>
  <si>
    <t>113 (57.1)</t>
  </si>
  <si>
    <t>417 (51.2)</t>
  </si>
  <si>
    <t>135 ± 19.4</t>
  </si>
  <si>
    <t>130 ± 17.6</t>
  </si>
  <si>
    <t>140 ± 19.6</t>
  </si>
  <si>
    <t>130 ± 17.8</t>
  </si>
  <si>
    <t>139 ± 20.1</t>
  </si>
  <si>
    <t>130 ± 17.4</t>
  </si>
  <si>
    <t>81.4 ± 11</t>
  </si>
  <si>
    <t>80.1 ± 9.6</t>
  </si>
  <si>
    <t>81.7 ± 12</t>
  </si>
  <si>
    <t>80.3 ± 9.8</t>
  </si>
  <si>
    <t>82.6 ± 11.3</t>
  </si>
  <si>
    <t>80.1 ± 9.7</t>
  </si>
  <si>
    <t>150 (62.5)</t>
  </si>
  <si>
    <t>371 (51.8)</t>
  </si>
  <si>
    <t>105 (77.2)</t>
  </si>
  <si>
    <t>445 (51.6)</t>
  </si>
  <si>
    <t>139 (70.2)</t>
  </si>
  <si>
    <t>421 (51.7)</t>
  </si>
  <si>
    <t>106 (44.2)</t>
  </si>
  <si>
    <t>246 (34.4)</t>
  </si>
  <si>
    <t>84 (61.8)</t>
  </si>
  <si>
    <t>288 (33.4)</t>
  </si>
  <si>
    <t>97 (49)</t>
  </si>
  <si>
    <t>283 (34.8)</t>
  </si>
  <si>
    <t>24 (10)</t>
  </si>
  <si>
    <t>46 (6.4)</t>
  </si>
  <si>
    <t>16 (11.8)</t>
  </si>
  <si>
    <t>59 (6.8)</t>
  </si>
  <si>
    <t>21 (10.6)</t>
  </si>
  <si>
    <t>55 (6.8)</t>
  </si>
  <si>
    <t>5.58 ± 1.1</t>
  </si>
  <si>
    <t>5.49 ± 1</t>
  </si>
  <si>
    <t>5.48 ± 1.1</t>
  </si>
  <si>
    <t>5.51 ± 1.1</t>
  </si>
  <si>
    <t>5.62 ± 1</t>
  </si>
  <si>
    <t>1.84 ± 1.2</t>
  </si>
  <si>
    <t>1.78 ± 1.3</t>
  </si>
  <si>
    <t>1.94 ± 1</t>
  </si>
  <si>
    <t>1.8 ± 1.3</t>
  </si>
  <si>
    <t>2 ± 1.5</t>
  </si>
  <si>
    <t>1.79 ± 1.3</t>
  </si>
  <si>
    <t>3.4 ± 1</t>
  </si>
  <si>
    <t>3.34 ± 0.9</t>
  </si>
  <si>
    <t>3.36 ± 0.9</t>
  </si>
  <si>
    <t>3.35 ± 0.9</t>
  </si>
  <si>
    <t>3.45 ± 0.9</t>
  </si>
  <si>
    <t>3.33 ± 0.9</t>
  </si>
  <si>
    <t>1.48 ± 0.4</t>
  </si>
  <si>
    <t>1.46 ± 0.4</t>
  </si>
  <si>
    <t>1.47 ± 0.4</t>
  </si>
  <si>
    <t>1.44 ± 0.4</t>
  </si>
  <si>
    <t>45 (18.8)</t>
  </si>
  <si>
    <t>99 (13.8)</t>
  </si>
  <si>
    <t>39 (28.7)</t>
  </si>
  <si>
    <t>116 (13.5)</t>
  </si>
  <si>
    <t>33 (16.7)</t>
  </si>
  <si>
    <t>125 (15.4)</t>
  </si>
  <si>
    <t>40 (16.7)</t>
  </si>
  <si>
    <t>148 (20.7)</t>
  </si>
  <si>
    <t>13 (9.6)</t>
  </si>
  <si>
    <t>180 (20.9)</t>
  </si>
  <si>
    <t>24 (12.1)</t>
  </si>
  <si>
    <t>173 (21.3)</t>
  </si>
  <si>
    <t>28.2 ± 4.2</t>
  </si>
  <si>
    <t>27.5 ± 4.4</t>
  </si>
  <si>
    <t>28.2 ± 4.1</t>
  </si>
  <si>
    <t>27.5 ± 4.5</t>
  </si>
  <si>
    <t>3 (1.2)</t>
  </si>
  <si>
    <t>11 (1.5)</t>
  </si>
  <si>
    <t>5 (3.7)</t>
  </si>
  <si>
    <t>11 (1.3)</t>
  </si>
  <si>
    <t>3 (1.5)</t>
  </si>
  <si>
    <t>13 (1.6)</t>
  </si>
  <si>
    <t>1444 ± 141</t>
  </si>
  <si>
    <t>1420 ± 139</t>
  </si>
  <si>
    <t>1422 ± 143</t>
  </si>
  <si>
    <t>1427 ± 140</t>
  </si>
  <si>
    <t>1419 ± 132</t>
  </si>
  <si>
    <t>1428 ± 144</t>
  </si>
  <si>
    <t>SHIP-Trend Batch 1 + 2</t>
  </si>
  <si>
    <t>mean ± SE or N (%) with extensive PVS burden 
N = 350</t>
  </si>
  <si>
    <t>mean ± SE or N (%) without extensive PVS burden 
N = 1423</t>
  </si>
  <si>
    <t>mean ± SE or N (%) with extensive PVS burden 
N = 400</t>
  </si>
  <si>
    <t>mean ± SE or N (%) without extensive PVS burden 
N = 1442</t>
  </si>
  <si>
    <t>mean ± SE or N (%) with extensive PVS burden 
N = 463</t>
  </si>
  <si>
    <t>mean ± SE or N (%) without extensive PVS burden 
N = 1395</t>
  </si>
  <si>
    <t>57.1 ± 11.9</t>
  </si>
  <si>
    <t>49 ± 14</t>
  </si>
  <si>
    <t>61.2 ± 11.1</t>
  </si>
  <si>
    <t>48 ± 13.3</t>
  </si>
  <si>
    <t>56.8 ± 12.3</t>
  </si>
  <si>
    <t>49 ± 13.9</t>
  </si>
  <si>
    <t>170 (48.6)</t>
  </si>
  <si>
    <t>760 (53.4)</t>
  </si>
  <si>
    <t>212 (53)</t>
  </si>
  <si>
    <t>756 (52.4)</t>
  </si>
  <si>
    <t>263 (56.8)</t>
  </si>
  <si>
    <t>709 (50.8)</t>
  </si>
  <si>
    <t>130 ± 18</t>
  </si>
  <si>
    <t>125 ± 16.9</t>
  </si>
  <si>
    <t>131 ± 18.1</t>
  </si>
  <si>
    <t>125 ± 16.7</t>
  </si>
  <si>
    <t>130 ± 18.2</t>
  </si>
  <si>
    <t>78.6 ± 10.5</t>
  </si>
  <si>
    <t>76.6 ± 9.7</t>
  </si>
  <si>
    <t>78.2 ± 10.2</t>
  </si>
  <si>
    <t>76.7 ± 9.8</t>
  </si>
  <si>
    <t>78.1 ± 10.3</t>
  </si>
  <si>
    <t>76.7 ± 9.7</t>
  </si>
  <si>
    <t>208 (59.4)</t>
  </si>
  <si>
    <t>574 (40.3)</t>
  </si>
  <si>
    <t>257 (64.2)</t>
  </si>
  <si>
    <t>565 (39.2)</t>
  </si>
  <si>
    <t>275 (59.4)</t>
  </si>
  <si>
    <t>558 (40)</t>
  </si>
  <si>
    <t>151 (43.1)</t>
  </si>
  <si>
    <t>402 (28.3)</t>
  </si>
  <si>
    <t>205 (51.2)</t>
  </si>
  <si>
    <t>379 (26.3)</t>
  </si>
  <si>
    <t>206 (44.5)</t>
  </si>
  <si>
    <t>388 (27.8)</t>
  </si>
  <si>
    <t>20 (5.7)</t>
  </si>
  <si>
    <t>72 (5.1)</t>
  </si>
  <si>
    <t>38 (9.5)</t>
  </si>
  <si>
    <t>66 (4.6)</t>
  </si>
  <si>
    <t>28 (6)</t>
  </si>
  <si>
    <t>81 (5.8)</t>
  </si>
  <si>
    <t>5.67 ± 1.1</t>
  </si>
  <si>
    <t>5.47 ± 1.1</t>
  </si>
  <si>
    <t>5.78 ± 1.1</t>
  </si>
  <si>
    <t>5.43 ± 1</t>
  </si>
  <si>
    <t>5.7 ± 1.1</t>
  </si>
  <si>
    <t>5.44 ± 1.1</t>
  </si>
  <si>
    <t>1.62 ± 1.1</t>
  </si>
  <si>
    <t>1.52 ± 1.1</t>
  </si>
  <si>
    <t>1.7 ± 1.2</t>
  </si>
  <si>
    <t>1.51 ± 1.1</t>
  </si>
  <si>
    <t>1.69 ± 1.3</t>
  </si>
  <si>
    <t>1.51 ± 1</t>
  </si>
  <si>
    <t>3.52 ± 0.9</t>
  </si>
  <si>
    <t>3.38 ± 0.9</t>
  </si>
  <si>
    <t>3.62 ± 0.9</t>
  </si>
  <si>
    <t>3.37 ± 0.9</t>
  </si>
  <si>
    <t>1.49 ± 0.4</t>
  </si>
  <si>
    <t>1.45 ± 0.4</t>
  </si>
  <si>
    <t>46 (13.1)</t>
  </si>
  <si>
    <t>109 (7.7)</t>
  </si>
  <si>
    <t>64 (16)</t>
  </si>
  <si>
    <t>106 (7.4)</t>
  </si>
  <si>
    <t>62 (13.4)</t>
  </si>
  <si>
    <t>113 (8.1)</t>
  </si>
  <si>
    <t>62 (17.7)</t>
  </si>
  <si>
    <t>355 (24.9)</t>
  </si>
  <si>
    <t>66 (16.5)</t>
  </si>
  <si>
    <t>367 (25.5)</t>
  </si>
  <si>
    <t>75 (16.2)</t>
  </si>
  <si>
    <t>362 (25.9)</t>
  </si>
  <si>
    <t>28.2 ± 4.5</t>
  </si>
  <si>
    <t>27.3 ± 4.4</t>
  </si>
  <si>
    <t>28.3 ± 4.3</t>
  </si>
  <si>
    <t>27.4 ± 4.5</t>
  </si>
  <si>
    <t>28.3 ± 4.6</t>
  </si>
  <si>
    <t>5 (1.4)</t>
  </si>
  <si>
    <t>15 (1.1)</t>
  </si>
  <si>
    <t>9 (2.2)</t>
  </si>
  <si>
    <t>13 (0.9)</t>
  </si>
  <si>
    <t>6 (1.3)</t>
  </si>
  <si>
    <t>16 (1.1)</t>
  </si>
  <si>
    <t>1449 ± 141</t>
  </si>
  <si>
    <t>1431 ± 141</t>
  </si>
  <si>
    <t>1424 ± 144</t>
  </si>
  <si>
    <t>1435 ± 141</t>
  </si>
  <si>
    <t>1428 ± 136</t>
  </si>
  <si>
    <t>1435 ± 143</t>
  </si>
  <si>
    <t>mean ± SE or N (%) with extensive PVS burden 
N = 7123</t>
  </si>
  <si>
    <t>mean ± SE or N (%) without extensive PVS burden 
N = 21368</t>
  </si>
  <si>
    <t>mean ± SE or N (%) with extensive PVS burden 
N = 7164</t>
  </si>
  <si>
    <t>mean ± SE or N (%) without extensive PVS burden 
N = 21490</t>
  </si>
  <si>
    <t>mean ± SE or N (%) with extensive PVS burden 
N = 7145</t>
  </si>
  <si>
    <t>mean ± SE or N (%) without extensive PVS burden 
N = 21438</t>
  </si>
  <si>
    <t>3C</t>
  </si>
  <si>
    <t>73,11 ± 4,1</t>
  </si>
  <si>
    <t>72,61 ± 4,13</t>
  </si>
  <si>
    <t>205 (59,25)</t>
  </si>
  <si>
    <t>714 (61,87)</t>
  </si>
  <si>
    <t>150,74 ± 22,31</t>
  </si>
  <si>
    <t>148,24 ± 23,07</t>
  </si>
  <si>
    <t>85,73 ± 11,39</t>
  </si>
  <si>
    <t>84,7 ± 11,58</t>
  </si>
  <si>
    <t>282 (81,5)</t>
  </si>
  <si>
    <t>865 (74,96)</t>
  </si>
  <si>
    <t>172 (49,86)</t>
  </si>
  <si>
    <t>473 (41,13)</t>
  </si>
  <si>
    <t>30 (8,67)</t>
  </si>
  <si>
    <t>89 (7,72)</t>
  </si>
  <si>
    <t>5,75 ± 0,95</t>
  </si>
  <si>
    <t>5,77 ± 0,93</t>
  </si>
  <si>
    <t>191 (55,2)</t>
  </si>
  <si>
    <t>650 (56,33)</t>
  </si>
  <si>
    <t>1,2 ± 0,52</t>
  </si>
  <si>
    <t>1,21 ± 0,55</t>
  </si>
  <si>
    <t>3,54 ± 0,81</t>
  </si>
  <si>
    <t>3,58 ± 0,83</t>
  </si>
  <si>
    <t>1,67 ± 0,41</t>
  </si>
  <si>
    <t>1,65 ± 0,4</t>
  </si>
  <si>
    <t>105 (30,35)</t>
  </si>
  <si>
    <t>383 (33,19)</t>
  </si>
  <si>
    <t>21 (6,07)</t>
  </si>
  <si>
    <t>67 (5,81)</t>
  </si>
  <si>
    <t>25,13 ± 3,7</t>
  </si>
  <si>
    <t>25,47 ± 3,77</t>
  </si>
  <si>
    <t>16 (4,62)</t>
  </si>
  <si>
    <t>46 (3,99)</t>
  </si>
  <si>
    <t>1377,12 ± 132,65</t>
  </si>
  <si>
    <t>1359,75 ± 136,72</t>
  </si>
  <si>
    <t>74,76 ± 3,97</t>
  </si>
  <si>
    <t>72,46 ± 4,07</t>
  </si>
  <si>
    <t>83 (48,54)</t>
  </si>
  <si>
    <t>836 (62,9)</t>
  </si>
  <si>
    <t>151,88 ± 21,16</t>
  </si>
  <si>
    <t>148,43 ± 23,11</t>
  </si>
  <si>
    <t>86,31 ± 11,17</t>
  </si>
  <si>
    <t>84,76 ± 11,58</t>
  </si>
  <si>
    <t>143 (84,12)</t>
  </si>
  <si>
    <t>1004 (75,55)</t>
  </si>
  <si>
    <t>93 (54,39)</t>
  </si>
  <si>
    <t>552 (41,63)</t>
  </si>
  <si>
    <t>16 (9,36)</t>
  </si>
  <si>
    <t>103 (7,76)</t>
  </si>
  <si>
    <t>5,69 ± 0,93</t>
  </si>
  <si>
    <t>5,78 ± 0,93</t>
  </si>
  <si>
    <t>91 (53,22)</t>
  </si>
  <si>
    <t>750 (56,43)</t>
  </si>
  <si>
    <t>1,21 ± 0,57</t>
  </si>
  <si>
    <t>1,2 ± 0,54</t>
  </si>
  <si>
    <t>3,51 ± 0,78</t>
  </si>
  <si>
    <t>1,63 ± 0,41</t>
  </si>
  <si>
    <t>1,66 ± 0,4</t>
  </si>
  <si>
    <t>58 (33,92)</t>
  </si>
  <si>
    <t>430 (32,36)</t>
  </si>
  <si>
    <t>14 (8,19)</t>
  </si>
  <si>
    <t>74 (5,57)</t>
  </si>
  <si>
    <t>25,48 ± 4,03</t>
  </si>
  <si>
    <t>25,38 ± 3,72</t>
  </si>
  <si>
    <t>11 (6,43)</t>
  </si>
  <si>
    <t>51 (3,84)</t>
  </si>
  <si>
    <t>1374,5 ± 135,96</t>
  </si>
  <si>
    <t>1362,37 ± 135,94</t>
  </si>
  <si>
    <t>73,12 ± 4,07</t>
  </si>
  <si>
    <t>72,64 ± 4,14</t>
  </si>
  <si>
    <t>158 (63,2)</t>
  </si>
  <si>
    <t>761 (60,88)</t>
  </si>
  <si>
    <t>152,27 ± 22</t>
  </si>
  <si>
    <t>148,13 ± 23,04</t>
  </si>
  <si>
    <t>86,25 ± 11,51</t>
  </si>
  <si>
    <t>84,67 ± 11,54</t>
  </si>
  <si>
    <t>209 (83,6)</t>
  </si>
  <si>
    <t>938 (75,04)</t>
  </si>
  <si>
    <t>128 (51,2)</t>
  </si>
  <si>
    <t>517 (41,49)</t>
  </si>
  <si>
    <t>19 (7,6)</t>
  </si>
  <si>
    <t>100 (8,01)</t>
  </si>
  <si>
    <t>5,86 ± 0,98</t>
  </si>
  <si>
    <t>5,75 ± 0,92</t>
  </si>
  <si>
    <t>147 (58,8)</t>
  </si>
  <si>
    <t>694 (55,52)</t>
  </si>
  <si>
    <t>1,2 ± 0,53</t>
  </si>
  <si>
    <t>3,65 ± 0,87</t>
  </si>
  <si>
    <t>3,55 ± 0,81</t>
  </si>
  <si>
    <t>1,67 ± 0,4</t>
  </si>
  <si>
    <t>81 (32,4)</t>
  </si>
  <si>
    <t>407 (32,56)</t>
  </si>
  <si>
    <t>17 (6,8)</t>
  </si>
  <si>
    <t>71 (5,68)</t>
  </si>
  <si>
    <t>25,58 ± 3,74</t>
  </si>
  <si>
    <t>25,36 ± 3,76</t>
  </si>
  <si>
    <t>11 (4,4)</t>
  </si>
  <si>
    <t>51 (4,08)</t>
  </si>
  <si>
    <t>1357,24 ± 134</t>
  </si>
  <si>
    <t>1365,06 ± 136,35</t>
  </si>
  <si>
    <t>mean ± SE or N (%) with extensive PVS burden 
N = 346</t>
  </si>
  <si>
    <t>mean ± SE or N (%) without extensive PVS burden 
N = 1154</t>
  </si>
  <si>
    <t>mean ± SE or N (%) with extensive PVS burden 
N = 171</t>
  </si>
  <si>
    <t>mean ± SE or N (%) without extensive PVS burden 
N = 1329</t>
  </si>
  <si>
    <t>mean ± SE or N (%) with extensive PVS burden 
N = 250</t>
  </si>
  <si>
    <t>mean ± SE or N (%) without extensive PVS burden 
N = 1250</t>
  </si>
  <si>
    <t>rs687610</t>
  </si>
  <si>
    <r>
      <t>Supplementary table 7.</t>
    </r>
    <r>
      <rPr>
        <sz val="11"/>
        <color rgb="FF000000"/>
        <rFont val="Calibri"/>
        <family val="2"/>
      </rPr>
      <t xml:space="preserve"> Gene-based test (European GWAS meta-analysis) </t>
    </r>
  </si>
  <si>
    <r>
      <rPr>
        <b/>
        <sz val="11"/>
        <color rgb="FF000000"/>
        <rFont val="Calibri"/>
        <family val="2"/>
      </rPr>
      <t xml:space="preserve">Supplementary Table 24. </t>
    </r>
    <r>
      <rPr>
        <sz val="11"/>
        <color rgb="FF000000"/>
        <rFont val="Calibri"/>
        <family val="2"/>
      </rPr>
      <t>RNA-seq datasets used in the Single cell Type Enrichment Analysis for Phenotypes (STEAP) pipeline</t>
    </r>
  </si>
  <si>
    <t>1,073 [0,815-1,411]</t>
  </si>
  <si>
    <t>1,105 [0,874-1,398]</t>
  </si>
  <si>
    <t>65.888 ± 6.974</t>
  </si>
  <si>
    <t>63.077 ± 7.506</t>
  </si>
  <si>
    <t>67.176 ± 6.864</t>
  </si>
  <si>
    <t>62.651 ± 7.332</t>
  </si>
  <si>
    <t>63.816 ± 7.370</t>
  </si>
  <si>
    <t>63.775 ± 7.514</t>
  </si>
  <si>
    <t>140.495 ± 18.170</t>
  </si>
  <si>
    <t>136.585 ± 18.062</t>
  </si>
  <si>
    <t>141.513 ± 18.577</t>
  </si>
  <si>
    <t>136.255 ± 17.829</t>
  </si>
  <si>
    <t>138.383 ± 18.957</t>
  </si>
  <si>
    <t>137.309 ± 17.882</t>
  </si>
  <si>
    <t>79.579 ± 10.032</t>
  </si>
  <si>
    <t>78.640 ± 10.014</t>
  </si>
  <si>
    <t>79.846 ± 10.260</t>
  </si>
  <si>
    <t>78.559 ± 9.926</t>
  </si>
  <si>
    <t>79.389 ± 10.278</t>
  </si>
  <si>
    <t>78.715 ± 9.935</t>
  </si>
  <si>
    <t>5.765 ± 1.111</t>
  </si>
  <si>
    <t>5.735 ± 1.076</t>
  </si>
  <si>
    <t>5.751 ± 1.108</t>
  </si>
  <si>
    <t>5.740 ± 1.076</t>
  </si>
  <si>
    <t>5.752 ± 1.075</t>
  </si>
  <si>
    <t>5.740 ± 1.087</t>
  </si>
  <si>
    <t>1.708 ± 0.997</t>
  </si>
  <si>
    <t>1.636 ± 0.961</t>
  </si>
  <si>
    <t>1.704 ± 0.961</t>
  </si>
  <si>
    <t>1.637 ± 0.972</t>
  </si>
  <si>
    <t>1.578 ± 0.912</t>
  </si>
  <si>
    <t>1.679 ± 0.988</t>
  </si>
  <si>
    <t>3.608 ± 0.843</t>
  </si>
  <si>
    <t>3.585 ± 0.823</t>
  </si>
  <si>
    <t>3.597 ± 0.841</t>
  </si>
  <si>
    <t>3.589 ± 0.824</t>
  </si>
  <si>
    <t>3.570 ± 0.820</t>
  </si>
  <si>
    <t>3.598 ± 0.831</t>
  </si>
  <si>
    <t>1.473 ± 0.388</t>
  </si>
  <si>
    <t>1.480 ± 0.374</t>
  </si>
  <si>
    <t>1.475 ± 0.388</t>
  </si>
  <si>
    <t>1.479 ± 0.374</t>
  </si>
  <si>
    <t>1.527 ± 0.384</t>
  </si>
  <si>
    <t>1.462 ± 0.375</t>
  </si>
  <si>
    <t>26.605 ± 4.326</t>
  </si>
  <si>
    <t>26.498 ± 4.439</t>
  </si>
  <si>
    <t>26.658 ± 4.364</t>
  </si>
  <si>
    <t>26.483 ± 4.428</t>
  </si>
  <si>
    <t>26.113 ± 4.282</t>
  </si>
  <si>
    <t>26.664 ± 4.446</t>
  </si>
  <si>
    <t>1461.692 ± 223.542</t>
  </si>
  <si>
    <t>1450.085 ± 214.152</t>
  </si>
  <si>
    <t>1441.082 ± 218.985</t>
  </si>
  <si>
    <t>1456.913 ± 215.681</t>
  </si>
  <si>
    <t>1427.037 ± 221.653</t>
  </si>
  <si>
    <t>1461.873 ± 213.885</t>
  </si>
  <si>
    <t>Nagahama (dichotomous)</t>
  </si>
  <si>
    <t>Nagahama (continuous)</t>
  </si>
  <si>
    <t>ND</t>
  </si>
  <si>
    <t>ND refers to the fact that hippocampal PVS were not measured in i-Share and Nagahama</t>
  </si>
  <si>
    <t>SHCBP1L, LAMC1</t>
  </si>
  <si>
    <t>NBEAL1, ICA1L</t>
  </si>
  <si>
    <t xml:space="preserve">SMIM19, CHRNB3, SLC20A2 </t>
  </si>
  <si>
    <t xml:space="preserve">FOXQ1, FOXF2 </t>
  </si>
  <si>
    <t xml:space="preserve">CENPF, KCNK2 </t>
  </si>
  <si>
    <t>CENPF, KCNK2</t>
  </si>
  <si>
    <t>0,999 [0,636-1,568]</t>
  </si>
  <si>
    <t>0,982 [0,783-1,232]</t>
  </si>
  <si>
    <t>0,933 [0,653-1,334]</t>
  </si>
  <si>
    <t>0,900 [0,689-1,175]</t>
  </si>
  <si>
    <t>RVtests</t>
  </si>
  <si>
    <t xml:space="preserve">PVS indicates perivascular spaces; WM, white matter; BG, basal ganglia; HIP, hippocampus; cont, continuous; dich, dichotomous.
PVS were rated in the 3C-Dijon Study using the Zhu scale (4 grades in white matter and basal ganglia, and PVS count in hippocampus) and in the UK biobank using an automated quantification (PVS count in basal ganglia, white matter and hippocampus). These variables were dichotomized using the cut-off closest to the top-quartile of PVS distribution. </t>
  </si>
  <si>
    <t>20.75</t>
  </si>
  <si>
    <t>9.88E-07</t>
  </si>
  <si>
    <t>1.91E-08</t>
  </si>
  <si>
    <t>age, sex, intracranial volume, study center, PC1-4</t>
  </si>
  <si>
    <t xml:space="preserve">mean ± SE or N (%) with extensive PVS burden 
</t>
  </si>
  <si>
    <t xml:space="preserve">mean ± SE or N (%) without extensive PVS burden  
</t>
  </si>
  <si>
    <t>0,014 (0,005)</t>
  </si>
  <si>
    <t>-0,002 (0,005)</t>
  </si>
  <si>
    <t>0,037 (0,008)</t>
  </si>
  <si>
    <t>0,015 (0,006)</t>
  </si>
  <si>
    <t>0,026 (0,005)</t>
  </si>
  <si>
    <t>0,017 (0,006)</t>
  </si>
  <si>
    <t>0,008 (0,006)</t>
  </si>
  <si>
    <t>0,033 (0,006)</t>
  </si>
  <si>
    <t>0,046 (0,021)</t>
  </si>
  <si>
    <t>0,01 (0,005)</t>
  </si>
  <si>
    <t>0,033 (0,007)</t>
  </si>
  <si>
    <t>0,006 (0,005)</t>
  </si>
  <si>
    <t>0,024 (0,026)</t>
  </si>
  <si>
    <t>-0,002 (0,011)</t>
  </si>
  <si>
    <t>0,008 (0,005)</t>
  </si>
  <si>
    <t>79.95 ± 4.68</t>
  </si>
  <si>
    <t>68.3 ± 5.3</t>
  </si>
  <si>
    <t>1844 (64.4)</t>
  </si>
  <si>
    <t xml:space="preserve">130.63 ± 16.93 </t>
  </si>
  <si>
    <t>72.98 ± 10.39</t>
  </si>
  <si>
    <t>1468 (51.29)</t>
  </si>
  <si>
    <t>1052 (36.76)</t>
  </si>
  <si>
    <t>200 (0.07)</t>
  </si>
  <si>
    <t>1468.32 ± 152.68</t>
  </si>
  <si>
    <t>22.39 ± 3.06</t>
  </si>
  <si>
    <t>1,879 [0,63-5,602]</t>
  </si>
  <si>
    <t>1,044 [0,713-1,529]</t>
  </si>
  <si>
    <t>0.97</t>
  </si>
  <si>
    <t>1,01 [0,865-1,179]</t>
  </si>
  <si>
    <t>1,185 [0,985-1,426]</t>
  </si>
  <si>
    <t>1,351 [1,094-1,668]</t>
  </si>
  <si>
    <t>0,867 [0,624-1,206]</t>
  </si>
  <si>
    <t>1,163 [0,968-1,397]</t>
  </si>
  <si>
    <t>1,179 [1,01-1,375]</t>
  </si>
  <si>
    <t>1,286 [1,086-1,522]</t>
  </si>
  <si>
    <t>1,106 [0,937-1,307]</t>
  </si>
  <si>
    <t>1,065 [0,883-1,286]</t>
  </si>
  <si>
    <t>1,152 [0,973-1,363]</t>
  </si>
  <si>
    <t>1,686 [1,334-2,131]</t>
  </si>
  <si>
    <t>0,955 [0,807-1,13]</t>
  </si>
  <si>
    <t>1,324 [1,101-1,593]</t>
  </si>
  <si>
    <t>1,673 [0,841-3,331]</t>
  </si>
  <si>
    <t>32 (55,2)</t>
  </si>
  <si>
    <t>52 (89,7)</t>
  </si>
  <si>
    <t>41 (70,7)</t>
  </si>
  <si>
    <t>18 (31)</t>
  </si>
  <si>
    <t>47 (81)</t>
  </si>
  <si>
    <t>33 (56,9)</t>
  </si>
  <si>
    <t>4 (6,9)</t>
  </si>
  <si>
    <t>5 (8,6)</t>
  </si>
  <si>
    <t>mean ± SE or N (%) with extensive PVS burden 
N = 58</t>
  </si>
  <si>
    <t>mean ± SE or N (%) without extensive PVS burden 
N = 154</t>
  </si>
  <si>
    <t>mean ± SE or N (%) with extensive PVS burden 
N = 51</t>
  </si>
  <si>
    <t>mean ± SE or N (%) without extensive PVS burden 
N = 161</t>
  </si>
  <si>
    <t xml:space="preserve">mean ± SE or N (%) with extensive PVS burden 
N = 39 </t>
  </si>
  <si>
    <t>mean ± SE or N (%) without extensive PVS burden 
N = 173</t>
  </si>
  <si>
    <t>92 (59,7)</t>
  </si>
  <si>
    <t>32 (62,7)</t>
  </si>
  <si>
    <t>92 (57,1)</t>
  </si>
  <si>
    <t>28 (71,8)</t>
  </si>
  <si>
    <t>96 (55,5)</t>
  </si>
  <si>
    <t>141 (91,6)</t>
  </si>
  <si>
    <t>50 (98)</t>
  </si>
  <si>
    <t>143 (88,8)</t>
  </si>
  <si>
    <t>41 (105,1)</t>
  </si>
  <si>
    <t>152 (87,9)</t>
  </si>
  <si>
    <t>81 (52,6)</t>
  </si>
  <si>
    <t>90 (55,9)</t>
  </si>
  <si>
    <t>31 (79,5)</t>
  </si>
  <si>
    <t>91 (52,6)</t>
  </si>
  <si>
    <t>54 (35,1)</t>
  </si>
  <si>
    <t>15 (29,4)</t>
  </si>
  <si>
    <t>57 (35,4)</t>
  </si>
  <si>
    <t>12 (30,8)</t>
  </si>
  <si>
    <t>60 (34,7)</t>
  </si>
  <si>
    <t>129 (83,8)</t>
  </si>
  <si>
    <t>47 (92,2)</t>
  </si>
  <si>
    <t>129 (80,1)</t>
  </si>
  <si>
    <t>35 (89,7)</t>
  </si>
  <si>
    <t>141 (81,5)</t>
  </si>
  <si>
    <t>72 (46,8)</t>
  </si>
  <si>
    <t>79 (49,1)</t>
  </si>
  <si>
    <t>25 (64,1)</t>
  </si>
  <si>
    <t>80 (46,2)</t>
  </si>
  <si>
    <t>18 (11,7)</t>
  </si>
  <si>
    <t>3 (5,9)</t>
  </si>
  <si>
    <t>19 (11,8)</t>
  </si>
  <si>
    <t>3 (7,7)</t>
  </si>
  <si>
    <t>19 (11)</t>
  </si>
  <si>
    <t>6 (3,9)</t>
  </si>
  <si>
    <t>2 (3,9)</t>
  </si>
  <si>
    <t>9 (5,6)</t>
  </si>
  <si>
    <t>4 (10,3)</t>
  </si>
  <si>
    <t>73.11 ± 10.14</t>
  </si>
  <si>
    <t>56.00 ± 14.14</t>
  </si>
  <si>
    <t>118.30 ± 14.40</t>
  </si>
  <si>
    <t>4.83 ± 0.86</t>
  </si>
  <si>
    <t xml:space="preserve"> 5.59 ± 1.03</t>
  </si>
  <si>
    <t>4.94 ± 1.02</t>
  </si>
  <si>
    <t>5.02 ± 1.03</t>
  </si>
  <si>
    <t>4.98 ± 1.01</t>
  </si>
  <si>
    <t>5.88 ± 1.10</t>
  </si>
  <si>
    <t>5.42 ± 1.02</t>
  </si>
  <si>
    <t>1.18 ± 0.61</t>
  </si>
  <si>
    <t>1.16 ± 0.72</t>
  </si>
  <si>
    <t>1.34 ± 0.93</t>
  </si>
  <si>
    <t>2.68 ± 0.78</t>
  </si>
  <si>
    <t>2.83 ± 0.92</t>
  </si>
  <si>
    <t>2.89 ± 0.91</t>
  </si>
  <si>
    <t>3.41 ± 0.92</t>
  </si>
  <si>
    <t>1.60 ± 0.43</t>
  </si>
  <si>
    <t>1.24 ± 0.31</t>
  </si>
  <si>
    <t>1.59 ± 0.54</t>
  </si>
  <si>
    <t>1.52 ± 0.51</t>
  </si>
  <si>
    <t>1.28 ± 0.37</t>
  </si>
  <si>
    <t>1.45 ± 0.39</t>
  </si>
  <si>
    <t>1.46 ± 0.37</t>
  </si>
  <si>
    <t>0.78 ± 0.04  (BPF)</t>
  </si>
  <si>
    <t>age, sex, brain parenchymal fraction (BPF)</t>
  </si>
  <si>
    <t>1233.66 ± 116.82</t>
  </si>
  <si>
    <t>180.14 ± 12.24 (TIA)</t>
  </si>
  <si>
    <t>age, sex, total intracranial area (TIA), PC1-2</t>
  </si>
  <si>
    <t>1518.94 ± 140.26</t>
  </si>
  <si>
    <t>1481.82 ± 137.60</t>
  </si>
  <si>
    <r>
      <t>Supplementary table 13.</t>
    </r>
    <r>
      <rPr>
        <sz val="11"/>
        <color rgb="FF000000"/>
        <rFont val="Calibri"/>
        <family val="2"/>
        <scheme val="minor"/>
      </rPr>
      <t xml:space="preserve"> Phenotypic correlation between continuous and dichotomous PVS and between PVS locations </t>
    </r>
  </si>
  <si>
    <t xml:space="preserve">N=1 748 (i-Share) N= 2 862 participants (Nagahama) with white matter and basal ganglia PVS </t>
  </si>
  <si>
    <t>0,088 (0,008)</t>
  </si>
  <si>
    <t>0,026 (0,003)</t>
  </si>
  <si>
    <t>0,034 (0,003)</t>
  </si>
  <si>
    <t>0,031 (0,004)</t>
  </si>
  <si>
    <t>0,037 (0,004)</t>
  </si>
  <si>
    <t>0,085 (0,011)</t>
  </si>
  <si>
    <t>0,024 (0,003)</t>
  </si>
  <si>
    <t>0,065 (0,009)</t>
  </si>
  <si>
    <t>0,023 (0,004)</t>
  </si>
  <si>
    <t>0,018 (0,004)</t>
  </si>
  <si>
    <t>0,032 (0,006)</t>
  </si>
  <si>
    <t>0,049 (0,008)</t>
  </si>
  <si>
    <t>0,025 (0,003)</t>
  </si>
  <si>
    <t>0,015 (0,003)</t>
  </si>
  <si>
    <t>0,099 (0,016)</t>
  </si>
  <si>
    <t>0,034 (0,007)</t>
  </si>
  <si>
    <t>0,018 (0,003)</t>
  </si>
  <si>
    <t>0,034 (0,005)</t>
  </si>
  <si>
    <t>0,024 (0,004)</t>
  </si>
  <si>
    <t>0,017 (0,003)</t>
  </si>
  <si>
    <t>0,021 (0,003)</t>
  </si>
  <si>
    <t>0,011 (0,002)</t>
  </si>
  <si>
    <t>0,049 (0,006)</t>
  </si>
  <si>
    <t>0,01 (0,04)</t>
  </si>
  <si>
    <t>0,03 (0,03)</t>
  </si>
  <si>
    <t>0,046 (0,03)</t>
  </si>
  <si>
    <t>0,008 (0,01)</t>
  </si>
  <si>
    <t>† Genome-wide significant association in Europeans only.</t>
  </si>
  <si>
    <t>‡ The lead SNP for this locus is not present in the Nagahama Study, we used a tag SNP (rs150788469 (r²=1.0 with rs4675310) where A allele of rs4675310 is in phase with G of rs150788469</t>
  </si>
  <si>
    <t>rs4675310 ‡</t>
  </si>
  <si>
    <t>§ Associations were unchanged using a Poisson regression (exp(beta) [95%CI] =1,004 [0,946-1,066] and p-value=0.89 for rs4675310; exp(beta) [95%CI] =1,012 [0,964-1,063] and p-value=0.62 for rs6769442)</t>
  </si>
  <si>
    <t>0,61 §</t>
  </si>
  <si>
    <t>0,37 §</t>
  </si>
  <si>
    <t>ISYNA1, ELL, LRRC25 †</t>
  </si>
  <si>
    <t>BPGM, CALD1 †</t>
  </si>
  <si>
    <t>0,072 *</t>
  </si>
  <si>
    <t>0,101 *</t>
  </si>
  <si>
    <t>0,108 *</t>
  </si>
  <si>
    <t>0,075 *</t>
  </si>
  <si>
    <t>Sample used in analyses (GWAS meta-analysis), N</t>
  </si>
  <si>
    <t>Center for Genomic Medicine, Graduate School of Medicine, Kyoto University</t>
    <phoneticPr fontId="0"/>
  </si>
  <si>
    <t>Illumina BeadStudio</t>
    <phoneticPr fontId="0"/>
  </si>
  <si>
    <t>&gt; 0.95</t>
    <phoneticPr fontId="0"/>
  </si>
  <si>
    <t>&gt; 0.99</t>
    <phoneticPr fontId="0"/>
  </si>
  <si>
    <t>MAC &gt;= 5 (Minimum MAF was 0.0013 for set4 (CoreExome) and maximum MAF was 0.0035 for set3 (5Me) )</t>
    <phoneticPr fontId="0"/>
  </si>
  <si>
    <t>&gt; 10-6</t>
    <phoneticPr fontId="0"/>
  </si>
  <si>
    <t>PCs derived from Plink1.9</t>
    <phoneticPr fontId="0"/>
  </si>
  <si>
    <t>SHAPEIT2 + Minimac4</t>
    <phoneticPr fontId="0"/>
  </si>
  <si>
    <t>In-house Japanese 3,135 reference panel (AGP3K)</t>
  </si>
  <si>
    <t>207 (7.20)</t>
  </si>
  <si>
    <t>5.33 ±  0.83</t>
  </si>
  <si>
    <t>620 (21.66)</t>
  </si>
  <si>
    <t>1.10 ± 0.59</t>
  </si>
  <si>
    <t>3.10 ± 0.72</t>
  </si>
  <si>
    <t>1.72 ± 0.44</t>
  </si>
  <si>
    <t>904 (31.59)</t>
  </si>
  <si>
    <t>mean ± SE or N (%) without extensive PVS burden 
N = 708</t>
  </si>
  <si>
    <t>121 (0.458)</t>
  </si>
  <si>
    <t>275 (0.423)</t>
  </si>
  <si>
    <t>233 (0.883)</t>
  </si>
  <si>
    <t>565 (0.869)</t>
  </si>
  <si>
    <t>152 (0.576)</t>
  </si>
  <si>
    <t>351 (0.540)</t>
  </si>
  <si>
    <t>50 (0.198)</t>
  </si>
  <si>
    <t>121 (0.195)</t>
  </si>
  <si>
    <t>132 (0.508)</t>
  </si>
  <si>
    <t>328 (0.517)</t>
  </si>
  <si>
    <t>83 (0.314)</t>
  </si>
  <si>
    <t>193 (0.297)</t>
  </si>
  <si>
    <t>40 (0.152)</t>
  </si>
  <si>
    <t>68 (0.105)</t>
  </si>
  <si>
    <t>39 (0.151)</t>
  </si>
  <si>
    <t>88 (0.137)</t>
  </si>
  <si>
    <t>mean ± SE or N (%) with extensive PVS burden 
N = 264</t>
  </si>
  <si>
    <t>mean ± SE or N (%) without extensive PVS burden 
N = 650</t>
  </si>
  <si>
    <t>83 (0.407)</t>
  </si>
  <si>
    <t>321 (0.440)</t>
  </si>
  <si>
    <t>178 (0.873)</t>
  </si>
  <si>
    <t>635 (0.871)</t>
  </si>
  <si>
    <t>106 (0.520)</t>
  </si>
  <si>
    <t>404 (0.554)</t>
  </si>
  <si>
    <t>38 (0.192)</t>
  </si>
  <si>
    <t>136 (0.197)</t>
  </si>
  <si>
    <t>101 (0.502)</t>
  </si>
  <si>
    <t>366 (0.515)</t>
  </si>
  <si>
    <t>56 (0.275)</t>
  </si>
  <si>
    <t>224 (0.307)</t>
  </si>
  <si>
    <t>28 (0.137)</t>
  </si>
  <si>
    <t>83 (0.114)</t>
  </si>
  <si>
    <t>25 (0.125)</t>
  </si>
  <si>
    <t>104 (0.145)</t>
  </si>
  <si>
    <t>mean ± SE or N (%) with extensive PVS burden 
N = 204</t>
  </si>
  <si>
    <t>mean ± SE or N (%) without extensive PVS burden 
N = 729</t>
  </si>
  <si>
    <t>79 (0.470)</t>
  </si>
  <si>
    <t>243 (0.513)</t>
  </si>
  <si>
    <t>120 (0.714)</t>
  </si>
  <si>
    <t>333 (0.706)</t>
  </si>
  <si>
    <t>66 (0.395)</t>
  </si>
  <si>
    <t>160 (0.343)</t>
  </si>
  <si>
    <t>27 (0.161)</t>
  </si>
  <si>
    <t>52 (0.110)</t>
  </si>
  <si>
    <t>85 (0.509)</t>
  </si>
  <si>
    <t>219 (0.468)</t>
  </si>
  <si>
    <t>42 (0.251)</t>
  </si>
  <si>
    <t>96 (0.206)</t>
  </si>
  <si>
    <t>20 (0.120)</t>
  </si>
  <si>
    <t>81 (0.174)</t>
  </si>
  <si>
    <t>8 (0.048)</t>
  </si>
  <si>
    <t>27 (0.057)</t>
  </si>
  <si>
    <t>mean ± SE or N (%) with extensive PVS burden 
N = 168</t>
  </si>
  <si>
    <t>mean ± SE or N (%) without extensive PVS burden 
N = 474</t>
  </si>
  <si>
    <t>41 (0.451)</t>
  </si>
  <si>
    <t>282 (0.511)</t>
  </si>
  <si>
    <t>70 (0.769)</t>
  </si>
  <si>
    <t>384 (0.698)</t>
  </si>
  <si>
    <t>33 (0.367)</t>
  </si>
  <si>
    <t>193 (0.354)</t>
  </si>
  <si>
    <t>18 (0.198)</t>
  </si>
  <si>
    <t>61 (0.111)</t>
  </si>
  <si>
    <t>42 (0.467)</t>
  </si>
  <si>
    <t>262 (0.480)</t>
  </si>
  <si>
    <t>15 (0.167)</t>
  </si>
  <si>
    <t>123 (0.226)</t>
  </si>
  <si>
    <t>12 (0.136)</t>
  </si>
  <si>
    <t>89 (0.164)</t>
  </si>
  <si>
    <t>9 (0.099)</t>
  </si>
  <si>
    <t>26 (0.047)</t>
  </si>
  <si>
    <t>mean ± SE or N (%) with extensive PVS burden 
N = 91</t>
  </si>
  <si>
    <t>mean ± SE or N (%) without extensive PVS burden 
N = 552</t>
  </si>
  <si>
    <t>58 (0.397)</t>
  </si>
  <si>
    <t>265 (0.533)</t>
  </si>
  <si>
    <t>110 (0.753)</t>
  </si>
  <si>
    <t>344 (0.695)</t>
  </si>
  <si>
    <t>66 (0.458)</t>
  </si>
  <si>
    <t>160 (0.326)</t>
  </si>
  <si>
    <t>22 (0.151)</t>
  </si>
  <si>
    <t>57 (0.115)</t>
  </si>
  <si>
    <t>72 (0.497)</t>
  </si>
  <si>
    <t>232 (0.473)</t>
  </si>
  <si>
    <t>36 (0.250)</t>
  </si>
  <si>
    <t>102 (0.208)</t>
  </si>
  <si>
    <t>19 (0.133)</t>
  </si>
  <si>
    <t>82 (0.168)</t>
  </si>
  <si>
    <t>8 (0.055)</t>
  </si>
  <si>
    <t>27 (0.054)</t>
  </si>
  <si>
    <t>mean ± SE or N (%) with extensive PVS burden 
N = 146</t>
  </si>
  <si>
    <t>mean ± SE or N (%) without extensive PVS burden 
N = 497</t>
  </si>
  <si>
    <t>85 (0.405)</t>
  </si>
  <si>
    <t>303 (0.449)</t>
  </si>
  <si>
    <t>179 (0.852)</t>
  </si>
  <si>
    <t>593 (0.879)</t>
  </si>
  <si>
    <t>110 (0.524)</t>
  </si>
  <si>
    <t>377 (0.559)</t>
  </si>
  <si>
    <t>43 (0.214)</t>
  </si>
  <si>
    <t>119 (0.185)</t>
  </si>
  <si>
    <t>108 (0.519)</t>
  </si>
  <si>
    <t>336 (0.511)</t>
  </si>
  <si>
    <t>62 (0.295)</t>
  </si>
  <si>
    <t>203 (0.301)</t>
  </si>
  <si>
    <t>30 (0.144)</t>
  </si>
  <si>
    <t>77 (0.114)</t>
  </si>
  <si>
    <t>22 (0.107)</t>
  </si>
  <si>
    <t>102 (0.153)</t>
  </si>
  <si>
    <t>mean ± SE or N (%) with extensive PVS burden 
N = 177</t>
  </si>
  <si>
    <t>79.063 ± 4.995</t>
  </si>
  <si>
    <t>78.849 ± 4.756</t>
  </si>
  <si>
    <t>79.877 ± 5.195</t>
  </si>
  <si>
    <t>78.656 ± 4.685</t>
  </si>
  <si>
    <t>78.959 ± 4.671</t>
  </si>
  <si>
    <t>79.096 ± 4.966</t>
  </si>
  <si>
    <t>151.590 ± 19.549</t>
  </si>
  <si>
    <t>153.240 ± 21.958</t>
  </si>
  <si>
    <t>154.030 ± 20.886</t>
  </si>
  <si>
    <t>152.344 ± 21.598</t>
  </si>
  <si>
    <t>153.591 ± 20.370</t>
  </si>
  <si>
    <t>152.549 ± 21.707</t>
  </si>
  <si>
    <t>82.726 ± 10.962</t>
  </si>
  <si>
    <t>83.115 ± 11.284</t>
  </si>
  <si>
    <t>83.546 ± 11.086</t>
  </si>
  <si>
    <t>82.872 ± 11.182</t>
  </si>
  <si>
    <t>84.167 ± 11.707</t>
  </si>
  <si>
    <t>82.703 ± 11.027</t>
  </si>
  <si>
    <t>5.337 ± 1.086</t>
  </si>
  <si>
    <t>5.342 ± 1.052</t>
  </si>
  <si>
    <t>5.297 ± 1.091</t>
  </si>
  <si>
    <t>5.360 ± 1.046</t>
  </si>
  <si>
    <t>5.493 ± 1.035</t>
  </si>
  <si>
    <t>5.301 ± 1.059</t>
  </si>
  <si>
    <t>1.444 ± 0.746</t>
  </si>
  <si>
    <t>1.345 ± 0.582</t>
  </si>
  <si>
    <t>1.347 ± 0.680</t>
  </si>
  <si>
    <t>1.382 ± 0.609</t>
  </si>
  <si>
    <t>1.386 ± 0.714</t>
  </si>
  <si>
    <t>1.364 ± 0.601</t>
  </si>
  <si>
    <t>NaN ± NA</t>
  </si>
  <si>
    <t>1.406 ± 0.353</t>
  </si>
  <si>
    <t>1.473 ± 0.399</t>
  </si>
  <si>
    <t>1.443 ± 0.370</t>
  </si>
  <si>
    <t>1.463 ± 0.393</t>
  </si>
  <si>
    <t>1.506 ± 0.380</t>
  </si>
  <si>
    <t>1.445 ± 0.388</t>
  </si>
  <si>
    <t>26.978 ± 3.757</t>
  </si>
  <si>
    <t>27.405 ± 3.968</t>
  </si>
  <si>
    <t>26.893 ± 3.706</t>
  </si>
  <si>
    <t>27.451 ± 4.010</t>
  </si>
  <si>
    <t>26.907 ± 3.746</t>
  </si>
  <si>
    <t>27.325 ± 4.011</t>
  </si>
  <si>
    <t>1141.565 ± 117.349</t>
  </si>
  <si>
    <t>1135.183 ± 118.863</t>
  </si>
  <si>
    <t>1140.355 ± 114.994</t>
  </si>
  <si>
    <t>1132.936 ± 119.455</t>
  </si>
  <si>
    <t>1142.381 ± 101.577</t>
  </si>
  <si>
    <t>1132.787 ± 121.562</t>
  </si>
  <si>
    <t>67.578 ± 5.568</t>
  </si>
  <si>
    <t>67.274 ± 5.383</t>
  </si>
  <si>
    <t>69.873 ± 6.620</t>
  </si>
  <si>
    <t>66.934 ± 5.091</t>
  </si>
  <si>
    <t>67.613 ± 5.605</t>
  </si>
  <si>
    <t>67.272 ± 5.376</t>
  </si>
  <si>
    <t>141.207 ± 18.198</t>
  </si>
  <si>
    <t>143.989 ± 18.834</t>
  </si>
  <si>
    <t>144.368 ± 17.270</t>
  </si>
  <si>
    <t>143.089 ± 18.914</t>
  </si>
  <si>
    <t>144.510 ± 18.453</t>
  </si>
  <si>
    <t>142.908 ± 18.752</t>
  </si>
  <si>
    <t>80.401 ± 10.295</t>
  </si>
  <si>
    <t>80.724 ± 10.263</t>
  </si>
  <si>
    <t>80.253 ± 10.764</t>
  </si>
  <si>
    <t>80.719 ± 10.185</t>
  </si>
  <si>
    <t>80.945 ± 10.558</t>
  </si>
  <si>
    <t>80.568 ± 10.182</t>
  </si>
  <si>
    <t>5.680 ± 0.941</t>
  </si>
  <si>
    <t>5.706 ± 0.951</t>
  </si>
  <si>
    <t>5.636 ± 1.058</t>
  </si>
  <si>
    <t>5.707 ± 0.929</t>
  </si>
  <si>
    <t>5.725 ± 0.954</t>
  </si>
  <si>
    <t>5.689 ± 0.947</t>
  </si>
  <si>
    <t>1.456 ± 0.382</t>
  </si>
  <si>
    <t>1.414 ± 0.365</t>
  </si>
  <si>
    <t>1.450 ± 0.381</t>
  </si>
  <si>
    <t>1.420 ± 0.368</t>
  </si>
  <si>
    <t>1.412 ± 0.375</t>
  </si>
  <si>
    <t>1.428 ± 0.369</t>
  </si>
  <si>
    <t>27.546 ± 3.972</t>
  </si>
  <si>
    <t>27.635 ± 3.652</t>
  </si>
  <si>
    <t>27.476 ± 3.658</t>
  </si>
  <si>
    <t>27.646 ± 3.758</t>
  </si>
  <si>
    <t>27.696 ± 3.758</t>
  </si>
  <si>
    <t>27.600 ± 3.741</t>
  </si>
  <si>
    <t>1155.227 ± 115.824</t>
  </si>
  <si>
    <t>1137.773 ± 113.455</t>
  </si>
  <si>
    <t>1149.128 ± 120.147</t>
  </si>
  <si>
    <t>1141.614 ± 113.593</t>
  </si>
  <si>
    <t>1140.065 ± 121.526</t>
  </si>
  <si>
    <t>1143.444 ± 112.438</t>
  </si>
  <si>
    <t>58.392 ± 6.702</t>
  </si>
  <si>
    <t>56.842 ± 6.374</t>
  </si>
  <si>
    <t>63.521 ± 8.781</t>
  </si>
  <si>
    <t>56.534 ± 5.841</t>
  </si>
  <si>
    <t>58.052 ± 6.802</t>
  </si>
  <si>
    <t>56.984 ± 6.395</t>
  </si>
  <si>
    <t>135.871 ± 19.059</t>
  </si>
  <si>
    <t>131.153 ± 18.256</t>
  </si>
  <si>
    <t>140.212 ± 21.321</t>
  </si>
  <si>
    <t>131.328 ± 18.031</t>
  </si>
  <si>
    <t>134.499 ± 18.912</t>
  </si>
  <si>
    <t>131.656 ± 18.411</t>
  </si>
  <si>
    <t>84.002 ± 10.926</t>
  </si>
  <si>
    <t>81.765 ± 10.680</t>
  </si>
  <si>
    <t>84.553 ± 12.144</t>
  </si>
  <si>
    <t>81.996 ± 10.597</t>
  </si>
  <si>
    <t>83.388 ± 10.781</t>
  </si>
  <si>
    <t>81.996 ± 10.752</t>
  </si>
  <si>
    <t>5.591 ± 1.052</t>
  </si>
  <si>
    <t>5.596 ± 1.057</t>
  </si>
  <si>
    <t>5.506 ± 1.142</t>
  </si>
  <si>
    <t>5.603 ± 1.047</t>
  </si>
  <si>
    <t>5.653 ± 1.048</t>
  </si>
  <si>
    <t>5.583 ± 1.057</t>
  </si>
  <si>
    <t>1.536 ± 0.949</t>
  </si>
  <si>
    <t>1.474 ± 0.927</t>
  </si>
  <si>
    <t>1.659 ± 0.952</t>
  </si>
  <si>
    <t>1.470 ± 0.928</t>
  </si>
  <si>
    <t>1.509 ± 1.136</t>
  </si>
  <si>
    <t>1.483 ± 0.887</t>
  </si>
  <si>
    <t>0.133 ± 0.650</t>
  </si>
  <si>
    <t>0.119 ± 0.637</t>
  </si>
  <si>
    <t>0.317 ± 1.025</t>
  </si>
  <si>
    <t>0.107 ± 0.600</t>
  </si>
  <si>
    <t>0.152 ± 0.767</t>
  </si>
  <si>
    <t>0.116 ± 0.612</t>
  </si>
  <si>
    <t>1.403 ± 0.422</t>
  </si>
  <si>
    <t>1.448 ± 0.444</t>
  </si>
  <si>
    <t>1.343 ± 0.416</t>
  </si>
  <si>
    <t>1.448 ± 0.441</t>
  </si>
  <si>
    <t>1.461 ± 0.449</t>
  </si>
  <si>
    <t>1.434 ± 0.438</t>
  </si>
  <si>
    <t>27.929 ± 4.347</t>
  </si>
  <si>
    <t>27.350 ± 4.299</t>
  </si>
  <si>
    <t>27.500 ± 3.690</t>
  </si>
  <si>
    <t>27.470 ± 4.372</t>
  </si>
  <si>
    <t>27.492 ± 4.130</t>
  </si>
  <si>
    <t>27.469 ± 4.351</t>
  </si>
  <si>
    <t>1175.426 ± 114.662</t>
  </si>
  <si>
    <t>1141.533 ± 114.411</t>
  </si>
  <si>
    <t>1165.784 ± 129.636</t>
  </si>
  <si>
    <t>1146.902 ± 113.625</t>
  </si>
  <si>
    <t>1139.148 ± 111.003</t>
  </si>
  <si>
    <t>1150.451 ± 115.999</t>
  </si>
  <si>
    <t>TP53RK, SLC13A3</t>
  </si>
  <si>
    <t>BPGM, CALD1**</t>
  </si>
  <si>
    <t xml:space="preserve">Sensitivity analysis in UKB </t>
  </si>
  <si>
    <t>Follow-up analyses across the lifespan and across ancestries</t>
  </si>
  <si>
    <t>Nominally significant in 
i-Share (p&lt;0.05)</t>
  </si>
  <si>
    <t>Nominally significant  in Nagahama (p&lt;0.05)</t>
  </si>
  <si>
    <t xml:space="preserve">A. Association of PVS leads SNPs using dichotomous and continuous measures in UKB, i-Share and Nagahama </t>
  </si>
  <si>
    <t>0,343 *</t>
  </si>
  <si>
    <t>* The Tag SNP (r²&gt;0.80) is nominally significant: rs4246883 (r²= 0.84 with rs10817108, 1000G EAS) p=0.007;  rs934448 (r²=0.81 with rs4685022, 1000G EAS) p=0.048;  rs1772953 (r²=0.83 with rs4959689, 1000G EAS) p=0.02</t>
  </si>
  <si>
    <r>
      <rPr>
        <b/>
        <sz val="11"/>
        <color theme="1"/>
        <rFont val="Calibri"/>
        <family val="2"/>
        <scheme val="minor"/>
      </rPr>
      <t xml:space="preserve">Supplementary table 12. </t>
    </r>
    <r>
      <rPr>
        <sz val="11"/>
        <color rgb="FF000000"/>
        <rFont val="Calibri"/>
        <family val="2"/>
      </rPr>
      <t xml:space="preserve">Association of PVS leads SNPs in UKB, i-Share and Nagahama </t>
    </r>
  </si>
  <si>
    <t>UKB (dichotomous main)</t>
  </si>
  <si>
    <r>
      <t>Nearest gene(s)</t>
    </r>
    <r>
      <rPr>
        <sz val="11"/>
        <color rgb="FF000000"/>
        <rFont val="Calibri"/>
        <family val="2"/>
      </rPr>
      <t xml:space="preserve"> </t>
    </r>
  </si>
  <si>
    <r>
      <t>Dir</t>
    </r>
    <r>
      <rPr>
        <sz val="11"/>
        <color rgb="FF000000"/>
        <rFont val="Calibri"/>
        <family val="2"/>
      </rPr>
      <t xml:space="preserve"> </t>
    </r>
  </si>
  <si>
    <t xml:space="preserve">P-value </t>
  </si>
  <si>
    <t xml:space="preserve">beta (SE) </t>
  </si>
  <si>
    <t xml:space="preserve">N variants with concordant direction </t>
  </si>
  <si>
    <t xml:space="preserve">N total variants </t>
  </si>
  <si>
    <t>TwoSampleMR</t>
  </si>
  <si>
    <t>Weighted median</t>
  </si>
  <si>
    <t>MeanF</t>
  </si>
  <si>
    <t>FALSE</t>
  </si>
  <si>
    <t>Large artery stroke</t>
  </si>
  <si>
    <t>Any stroke ~ PVS_BG</t>
  </si>
  <si>
    <t>Any stroke ~ PVS_BG + DBP</t>
  </si>
  <si>
    <t>Any stroke ~ PVS_BG + SBP</t>
  </si>
  <si>
    <t>Any stroke ~ PVS_BG_MTAG</t>
  </si>
  <si>
    <t>Any stroke ~ PVS_BG_MTAG + DBP</t>
  </si>
  <si>
    <t>Any stroke ~ PVS_BG_MTAG + SBP</t>
  </si>
  <si>
    <t>Ischemic stroke ~ PVS_BG</t>
  </si>
  <si>
    <t>Ischemic stroke ~ PVS_BG + DBP</t>
  </si>
  <si>
    <t>Ischemic stroke ~ PVS_BG + SBP</t>
  </si>
  <si>
    <t>Ischemic stroke ~ PVS_BG_MTAG + DBP</t>
  </si>
  <si>
    <t>Ischemic stroke ~ PVS_BG_MTAG + SBP</t>
  </si>
  <si>
    <t>Small vessel stroke ~ PVS_BG</t>
  </si>
  <si>
    <t>Small vessel stroke ~ PVS_BG + DBP</t>
  </si>
  <si>
    <t>Small vessel stroke ~ PVS_BG + SBP</t>
  </si>
  <si>
    <t>Small vessel stroke ~ PVS_BG_MTAG</t>
  </si>
  <si>
    <t>Small vessel stroke ~ PVS_BG_MTAG + DBP</t>
  </si>
  <si>
    <t>Small vessel stroke ~ PVS_BG_MTAG + SBP</t>
  </si>
  <si>
    <t>Any stroke ~ PVS_HIP</t>
  </si>
  <si>
    <t>Any stroke ~ PVS_HIP + DBP</t>
  </si>
  <si>
    <t>Any stroke ~ PVS_HIP + SBP</t>
  </si>
  <si>
    <t>Any stroke ~ PVS_HIP_MTAG</t>
  </si>
  <si>
    <t>Any stroke ~ PVS_HIP_MTAG + DBP</t>
  </si>
  <si>
    <t>Any stroke ~ PVS_HIP_MTAG + SBP</t>
  </si>
  <si>
    <t>Ischemic stroke ~ PVS_HIP</t>
  </si>
  <si>
    <t>Ischemic stroke ~ PVS_HIP + DBP</t>
  </si>
  <si>
    <t>Ischemic stroke ~ PVS_HIP + SBP</t>
  </si>
  <si>
    <t>Ischemic stroke ~ PVS_HIP_MTAG</t>
  </si>
  <si>
    <t>Ischemic stroke ~ PVS_HIP_MTAG + DBP</t>
  </si>
  <si>
    <t>Ischemic stroke ~ PVS_HIP_MTAG + SBP</t>
  </si>
  <si>
    <t>Large artery stroke ~ PVS_HIP</t>
  </si>
  <si>
    <t>Large artery stroke ~ PVS_HIP + DBP</t>
  </si>
  <si>
    <t>Large artery stroke ~ PVS_HIP + SBP</t>
  </si>
  <si>
    <t>Large artery stroke ~ PVS_HIP_MTAG</t>
  </si>
  <si>
    <t>Large artery stroke ~ PVS_HIP_MTAG + DBP</t>
  </si>
  <si>
    <t>Large artery stroke ~ PVS_HIP_MTAG + SBP</t>
  </si>
  <si>
    <t>Small vessel stroke ~ PVS_HIP</t>
  </si>
  <si>
    <t>Small vessel stroke ~ PVS_HIP + DBP</t>
  </si>
  <si>
    <t>Small vessel stroke ~ PVS_HIP + SBP</t>
  </si>
  <si>
    <t>Small vessel stroke ~ PVS_HIP_MTAG</t>
  </si>
  <si>
    <t>Small vessel stroke ~ PVS_HIP_MTAG + DBP</t>
  </si>
  <si>
    <t>Small vessel stroke ~ PVS_HIP_MTAG + SBP</t>
  </si>
  <si>
    <t>p&lt;1E-300</t>
  </si>
  <si>
    <t>Egger_Intercept</t>
  </si>
  <si>
    <t>Best model</t>
  </si>
  <si>
    <t>Cardioembolic stroke ~ PVS_BG</t>
  </si>
  <si>
    <t>Cardioembolic stroke ~ PVS_BG + DBP</t>
  </si>
  <si>
    <t>Cardioembolic stroke ~ PVS_BG + SBP</t>
  </si>
  <si>
    <t>Cardioembolic stroke ~ PVS_BG_MTAG</t>
  </si>
  <si>
    <t>Cardioembolic stroke ~ PVS_BG_MTAG + DBP</t>
  </si>
  <si>
    <t>Cardioembolic stroke ~ PVS_BG_MTAG + SBP</t>
  </si>
  <si>
    <t>Cardioembolic stroke ~ PVS_HIP</t>
  </si>
  <si>
    <t>Cardioembolic stroke ~ PVS_HIP + DBP</t>
  </si>
  <si>
    <t>Cardioembolic stroke ~ PVS_HIP + SBP</t>
  </si>
  <si>
    <t xml:space="preserve">Cardioembolic stroke ~ PVS_HIP_MTAG </t>
  </si>
  <si>
    <t>Cardioembolic stroke ~ PVS_HIP_MTAG + DBP</t>
  </si>
  <si>
    <t>Cardioembolic stroke ~ PVS_HIP_MTAG + SBP</t>
  </si>
  <si>
    <t xml:space="preserve">Ischemic stroke ~ PVS_BG_MTAG </t>
  </si>
  <si>
    <t>Large artery stroke ~ PVS_BG</t>
  </si>
  <si>
    <t>Large artery stroke ~ PVS_BG + DBP</t>
  </si>
  <si>
    <t>Large artery stroke ~ PVS_BG + SBP</t>
  </si>
  <si>
    <t>Large artery stroke ~ PVS_BG_MTAG</t>
  </si>
  <si>
    <t>Large artery stroke ~ PVS_BG_MTAG + DBP</t>
  </si>
  <si>
    <t>Large artery stroke ~ PVS_BG_MTAG + SBP</t>
  </si>
  <si>
    <t>p-val UKB‡</t>
  </si>
  <si>
    <t>‡ no other locus reached genome-wide significance in CHARGE or UKB alone</t>
  </si>
  <si>
    <t>** Genome-wide significant association in Europeans only</t>
  </si>
  <si>
    <r>
      <t>† for these loci, the lead SNP was different in the European meta-analysis: rs72485816</t>
    </r>
    <r>
      <rPr>
        <sz val="11"/>
        <color rgb="FF000000"/>
        <rFont val="Wingdings"/>
        <charset val="2"/>
      </rPr>
      <t></t>
    </r>
    <r>
      <rPr>
        <sz val="11"/>
        <color rgb="FF000000"/>
        <rFont val="Calibri"/>
        <family val="2"/>
      </rPr>
      <t>rs6094423; rs687610</t>
    </r>
    <r>
      <rPr>
        <sz val="11"/>
        <color rgb="FF000000"/>
        <rFont val="Wingdings"/>
        <charset val="2"/>
      </rPr>
      <t></t>
    </r>
    <r>
      <rPr>
        <sz val="11"/>
        <color rgb="FF000000"/>
        <rFont val="Calibri"/>
        <family val="2"/>
      </rPr>
      <t>rs6444747; rs2923437</t>
    </r>
    <r>
      <rPr>
        <sz val="11"/>
        <color rgb="FF000000"/>
        <rFont val="Wingdings"/>
        <charset val="2"/>
      </rPr>
      <t></t>
    </r>
    <r>
      <rPr>
        <sz val="11"/>
        <color rgb="FF000000"/>
        <rFont val="Calibri"/>
        <family val="2"/>
      </rPr>
      <t xml:space="preserve"> rs62509329; rs4675310</t>
    </r>
    <r>
      <rPr>
        <sz val="11"/>
        <color rgb="FF000000"/>
        <rFont val="Wingdings"/>
        <charset val="2"/>
      </rPr>
      <t></t>
    </r>
    <r>
      <rPr>
        <sz val="11"/>
        <color rgb="FF000000"/>
        <rFont val="Calibri"/>
        <family val="2"/>
      </rPr>
      <t xml:space="preserve"> rs140244541; rs10797812</t>
    </r>
    <r>
      <rPr>
        <sz val="11"/>
        <color rgb="FF000000"/>
        <rFont val="Wingdings"/>
        <charset val="2"/>
      </rPr>
      <t></t>
    </r>
    <r>
      <rPr>
        <sz val="11"/>
        <color rgb="FF000000"/>
        <rFont val="Calibri"/>
        <family val="2"/>
      </rPr>
      <t xml:space="preserve"> rs2022392; rs78857879</t>
    </r>
    <r>
      <rPr>
        <sz val="11"/>
        <color rgb="FF000000"/>
        <rFont val="Wingdings"/>
        <charset val="2"/>
      </rPr>
      <t></t>
    </r>
    <r>
      <rPr>
        <sz val="11"/>
        <color rgb="FF000000"/>
        <rFont val="Calibri"/>
        <family val="2"/>
      </rPr>
      <t xml:space="preserve"> rs7596872; pvalue of the top SNP of this locus in the European meta-analysis (r²&gt;0.10 with the top SNP of this locus in the European meta-analysis)</t>
    </r>
  </si>
  <si>
    <t>CHARGE‡</t>
  </si>
  <si>
    <t xml:space="preserve">small vessel stroke </t>
  </si>
  <si>
    <t>† adjusted for total intracranial volume</t>
  </si>
  <si>
    <t xml:space="preserve">Subcortical volume † </t>
  </si>
  <si>
    <t xml:space="preserve">    WMHV † </t>
  </si>
  <si>
    <r>
      <t>B. Binomial test of concordance of risk alleles with the PVS GWAS meta-analysis</t>
    </r>
    <r>
      <rPr>
        <b/>
        <vertAlign val="superscript"/>
        <sz val="11"/>
        <color theme="1"/>
        <rFont val="Calibri"/>
        <family val="2"/>
        <scheme val="minor"/>
      </rPr>
      <t xml:space="preserve"> ||</t>
    </r>
  </si>
  <si>
    <r>
      <rPr>
        <b/>
        <sz val="11"/>
        <color rgb="FF000000"/>
        <rFont val="Calibri"/>
        <family val="2"/>
      </rPr>
      <t xml:space="preserve">Supplementary Table 1. </t>
    </r>
    <r>
      <rPr>
        <sz val="11"/>
        <color rgb="FF000000"/>
        <rFont val="Calibri"/>
        <family val="2"/>
      </rPr>
      <t>Study design and sample characteristics of  individual studies</t>
    </r>
  </si>
  <si>
    <r>
      <rPr>
        <b/>
        <sz val="11"/>
        <color rgb="FF000000"/>
        <rFont val="Calibri"/>
        <family val="2"/>
        <scheme val="minor"/>
      </rPr>
      <t>Supplementary Table 2.</t>
    </r>
    <r>
      <rPr>
        <sz val="11"/>
        <color rgb="FF000000"/>
        <rFont val="Calibri"/>
        <family val="2"/>
        <scheme val="minor"/>
      </rPr>
      <t xml:space="preserve"> PVS burden cut-off description in each cohort </t>
    </r>
  </si>
  <si>
    <r>
      <rPr>
        <b/>
        <sz val="11"/>
        <color rgb="FF000000"/>
        <rFont val="Calibri"/>
        <family val="2"/>
      </rPr>
      <t>Supplementary Table 3</t>
    </r>
    <r>
      <rPr>
        <sz val="11"/>
        <color rgb="FF000000"/>
        <rFont val="Calibri"/>
        <family val="2"/>
      </rPr>
      <t xml:space="preserve">. GWAS genotyping platforms, imputation panels and quality control of genotypes </t>
    </r>
  </si>
  <si>
    <r>
      <rPr>
        <b/>
        <sz val="11"/>
        <color rgb="FF000000"/>
        <rFont val="Calibri"/>
        <family val="2"/>
      </rPr>
      <t>Supplementary Table 10.</t>
    </r>
    <r>
      <rPr>
        <sz val="11"/>
        <color rgb="FF000000"/>
        <rFont val="Calibri"/>
        <family val="2"/>
      </rPr>
      <t xml:space="preserve"> Shared genetic correlation between extensive PVS burden in CHARGE cohorts and UKB  </t>
    </r>
  </si>
  <si>
    <r>
      <rPr>
        <b/>
        <sz val="11"/>
        <color rgb="FF000000"/>
        <rFont val="Calibri"/>
        <family val="2"/>
      </rPr>
      <t xml:space="preserve">Supplementary Table 14. </t>
    </r>
    <r>
      <rPr>
        <sz val="11"/>
        <color rgb="FF000000"/>
        <rFont val="Calibri"/>
        <family val="2"/>
      </rPr>
      <t xml:space="preserve">Multi-trait analysis of genome-wide association summary statistics of PVS burden, white matter hyperintensity volume and lacunar brain infarcts  </t>
    </r>
  </si>
  <si>
    <r>
      <rPr>
        <b/>
        <sz val="11"/>
        <color rgb="FF000000"/>
        <rFont val="Calibri"/>
        <family val="2"/>
      </rPr>
      <t>Supplementary Table 16.</t>
    </r>
    <r>
      <rPr>
        <sz val="11"/>
        <color rgb="FF000000"/>
        <rFont val="Calibri"/>
        <family val="2"/>
      </rPr>
      <t xml:space="preserve"> Shared genetic contribution between extensive PVS burden and other traits </t>
    </r>
  </si>
  <si>
    <r>
      <t>Supplementary Table 19.</t>
    </r>
    <r>
      <rPr>
        <sz val="11"/>
        <color theme="1"/>
        <rFont val="Calibri"/>
        <family val="2"/>
      </rPr>
      <t xml:space="preserve"> Multivariable mendelian randomization analyses, after accounting for systolic and diastolic blood pressure </t>
    </r>
  </si>
  <si>
    <r>
      <rPr>
        <b/>
        <sz val="11"/>
        <color rgb="FF000000"/>
        <rFont val="Calibri"/>
        <family val="2"/>
      </rPr>
      <t xml:space="preserve">Supplementary Table 20. </t>
    </r>
    <r>
      <rPr>
        <sz val="11"/>
        <color rgb="FF000000"/>
        <rFont val="Calibri"/>
        <family val="2"/>
      </rPr>
      <t xml:space="preserve">Pathway analysis using MAGMA software </t>
    </r>
  </si>
  <si>
    <r>
      <rPr>
        <b/>
        <sz val="11"/>
        <color rgb="FF000000"/>
        <rFont val="Calibri"/>
        <family val="2"/>
      </rPr>
      <t xml:space="preserve">Supplementary Table 21. </t>
    </r>
    <r>
      <rPr>
        <sz val="11"/>
        <color rgb="FF000000"/>
        <rFont val="Calibri"/>
        <family val="2"/>
      </rPr>
      <t xml:space="preserve">Pathway analysis using VEGAS software </t>
    </r>
  </si>
  <si>
    <r>
      <rPr>
        <b/>
        <sz val="11"/>
        <color rgb="FF000000"/>
        <rFont val="Calibri"/>
        <family val="2"/>
      </rPr>
      <t>Supplementary Table 23.</t>
    </r>
    <r>
      <rPr>
        <sz val="11"/>
        <color rgb="FF000000"/>
        <rFont val="Calibri"/>
        <family val="2"/>
      </rPr>
      <t xml:space="preserve"> Transcriptome-wide significant genes with extensive PVS burden </t>
    </r>
  </si>
  <si>
    <t>4.4E-21</t>
  </si>
  <si>
    <t>2.0E-11</t>
  </si>
  <si>
    <t>3.9E-14</t>
  </si>
  <si>
    <t>1.1E-09</t>
  </si>
  <si>
    <t>2.9E-11</t>
  </si>
  <si>
    <t>9.4E-11</t>
  </si>
  <si>
    <t>2.3E-10</t>
  </si>
  <si>
    <t>1.6E-07</t>
  </si>
  <si>
    <t>1.3E-07</t>
  </si>
  <si>
    <t>7.7E-06</t>
  </si>
  <si>
    <t>2.1E-07</t>
  </si>
  <si>
    <t>4.3E-08</t>
  </si>
  <si>
    <t>2.6E-08</t>
  </si>
  <si>
    <t>7.0E-08</t>
  </si>
  <si>
    <t>1.2E-05</t>
  </si>
  <si>
    <t>2.5E-06</t>
  </si>
  <si>
    <t>2.3E-07</t>
  </si>
  <si>
    <t>3.4E-07</t>
  </si>
  <si>
    <t>2.8E-07</t>
  </si>
  <si>
    <t>1.1E-06</t>
  </si>
  <si>
    <t>2.4E-06</t>
  </si>
  <si>
    <t>1.6E-12</t>
  </si>
  <si>
    <t>4.2E-07</t>
  </si>
  <si>
    <r>
      <rPr>
        <b/>
        <sz val="11"/>
        <color rgb="FF000000"/>
        <rFont val="Calibri"/>
        <family val="2"/>
      </rPr>
      <t>Supplementary Table 18.</t>
    </r>
    <r>
      <rPr>
        <sz val="11"/>
        <color rgb="FF000000"/>
        <rFont val="Calibri"/>
        <family val="2"/>
      </rPr>
      <t xml:space="preserve"> Mendelian randomization analysis between putative risk factors and extensive PVS burden and between extensive PVS burden and neurological traits, using GSMR, RadialMR, TwoSampleMR and MR-CAUSE</t>
    </r>
  </si>
  <si>
    <t>Nominally significant  in 
i-Share and/or in Nagahama (p&lt;0.05)</t>
  </si>
  <si>
    <t>0.24 (0.12)</t>
  </si>
  <si>
    <t>0.055</t>
  </si>
  <si>
    <t>0.27 (0.09)</t>
  </si>
  <si>
    <t>0.003</t>
  </si>
  <si>
    <t>0.14 (0.05)</t>
  </si>
  <si>
    <t>0.04 (0.24)</t>
  </si>
  <si>
    <t>0.858</t>
  </si>
  <si>
    <t>0.09 (0.25)</t>
  </si>
  <si>
    <t>0.731</t>
  </si>
  <si>
    <t>0.12 (0.02)</t>
  </si>
  <si>
    <t>0.17 (0.15)</t>
  </si>
  <si>
    <t>0.279</t>
  </si>
  <si>
    <t>0.38 (0.12)</t>
  </si>
  <si>
    <t>0.05 (0.01)</t>
  </si>
  <si>
    <t>0.63 (0.14)</t>
  </si>
  <si>
    <t>7.23E-06*</t>
  </si>
  <si>
    <t>0.12 (0.05)</t>
  </si>
  <si>
    <t>0.49 (0.25)</t>
  </si>
  <si>
    <t>0.054</t>
  </si>
  <si>
    <t>0.05 (0.02)</t>
  </si>
  <si>
    <t>0.47 (0.18)</t>
  </si>
  <si>
    <t>0.008</t>
  </si>
  <si>
    <t>0.08 (0.01)</t>
  </si>
  <si>
    <t>0.13 (0.04)</t>
  </si>
  <si>
    <t>0.08 (0.02)</t>
  </si>
  <si>
    <t>0.05 (0.06)</t>
  </si>
  <si>
    <t>0.364</t>
  </si>
  <si>
    <t>0.011</t>
  </si>
  <si>
    <t>0.07 (0.06)</t>
  </si>
  <si>
    <t>0.233</t>
  </si>
  <si>
    <t>0.08 (0.04)</t>
  </si>
  <si>
    <t>0.069</t>
  </si>
  <si>
    <t>0.24 (0.07)</t>
  </si>
  <si>
    <t>0.001</t>
  </si>
  <si>
    <t>0.18 (0.06)</t>
  </si>
  <si>
    <t>0.315</t>
  </si>
  <si>
    <t>0.19 (0.08)</t>
  </si>
  <si>
    <t>0.11 (0.06)</t>
  </si>
  <si>
    <t>0.077</t>
  </si>
  <si>
    <t>0.149</t>
  </si>
  <si>
    <t>0.29 (0.08)</t>
  </si>
  <si>
    <t>0.19 (0.05)</t>
  </si>
  <si>
    <t>0.529</t>
  </si>
  <si>
    <t>0.148</t>
  </si>
  <si>
    <t>0.02 (0.06)</t>
  </si>
  <si>
    <t>0.771</t>
  </si>
  <si>
    <t>0.113</t>
  </si>
  <si>
    <t>0.037</t>
  </si>
  <si>
    <t>0.11 (0.05)</t>
  </si>
  <si>
    <t>0.032</t>
  </si>
  <si>
    <t>0.02 (0.14)</t>
  </si>
  <si>
    <t>0.862</t>
  </si>
  <si>
    <t>-0.25 (0.16)</t>
  </si>
  <si>
    <t>-0.12 (0.15)</t>
  </si>
  <si>
    <t>0.411</t>
  </si>
  <si>
    <t>-0.004 (0.09)</t>
  </si>
  <si>
    <t>0.969</t>
  </si>
  <si>
    <t>0.12 (0.14)</t>
  </si>
  <si>
    <t>-0.05 (0.12)</t>
  </si>
  <si>
    <t>0.04 (0.11)</t>
  </si>
  <si>
    <t>0.703</t>
  </si>
  <si>
    <t>-0.12 (0.11)</t>
  </si>
  <si>
    <t>0.272</t>
  </si>
  <si>
    <t>0.1 (0.07)</t>
  </si>
  <si>
    <t>0.189</t>
  </si>
  <si>
    <t>0.05 (0.11)</t>
  </si>
  <si>
    <t>-0.14 (0.09)</t>
  </si>
  <si>
    <t>0.131</t>
  </si>
  <si>
    <t>-0.02 (0.14)</t>
  </si>
  <si>
    <t>0.859</t>
  </si>
  <si>
    <t>-0.08 (0.14)</t>
  </si>
  <si>
    <t>0.19 (0.13)</t>
  </si>
  <si>
    <t>-0.03 (0.09)</t>
  </si>
  <si>
    <t>0.715</t>
  </si>
  <si>
    <t>-0.2 (0.11)</t>
  </si>
  <si>
    <t>0.082</t>
  </si>
  <si>
    <t>0.722</t>
  </si>
  <si>
    <t>0.07 (0.08)</t>
  </si>
  <si>
    <t>0.378</t>
  </si>
  <si>
    <t>0.05 (0.05)</t>
  </si>
  <si>
    <t>0.249</t>
  </si>
  <si>
    <t>0.17 (0.09)</t>
  </si>
  <si>
    <t>0.428</t>
  </si>
  <si>
    <t>0.01 (0.06)</t>
  </si>
  <si>
    <t>0.887</t>
  </si>
  <si>
    <t>0.726</t>
  </si>
  <si>
    <t>0.608</t>
  </si>
  <si>
    <t>0.067</t>
  </si>
  <si>
    <t>0.492</t>
  </si>
  <si>
    <t>-0.03 (0.05)</t>
  </si>
  <si>
    <t>0.528</t>
  </si>
  <si>
    <t>0.15 (0.12)</t>
  </si>
  <si>
    <t>0.196</t>
  </si>
  <si>
    <t>0.25 (0.12)</t>
  </si>
  <si>
    <t>0.048</t>
  </si>
  <si>
    <t>0.42 (0.13)</t>
  </si>
  <si>
    <t>0.05 (0.07)</t>
  </si>
  <si>
    <t>0.468</t>
  </si>
  <si>
    <t>0.37 (0.13)</t>
  </si>
  <si>
    <t>0.09 (0.11)</t>
  </si>
  <si>
    <t>0.44 (0.4)</t>
  </si>
  <si>
    <t>1.04 (0.44)</t>
  </si>
  <si>
    <t>0.019</t>
  </si>
  <si>
    <t>0.01 (0.36)</t>
  </si>
  <si>
    <t>0.09 (0.24)</t>
  </si>
  <si>
    <t>0.706</t>
  </si>
  <si>
    <t>0.89 (0.51)</t>
  </si>
  <si>
    <t>0.6 (0.33)</t>
  </si>
  <si>
    <t>0.1 (0.31)</t>
  </si>
  <si>
    <t>0.752</t>
  </si>
  <si>
    <t>0.91 (0.46)</t>
  </si>
  <si>
    <t>0.046</t>
  </si>
  <si>
    <t>0.24 (0.34)</t>
  </si>
  <si>
    <t>0.476</t>
  </si>
  <si>
    <t>0.08 (0.22)</t>
  </si>
  <si>
    <t>0.711</t>
  </si>
  <si>
    <t>0.88 (0.46)</t>
  </si>
  <si>
    <t>0.43 (0.26)</t>
  </si>
  <si>
    <t>0.13 (0.16)</t>
  </si>
  <si>
    <t>0.405</t>
  </si>
  <si>
    <t>-0.17 (0.17)</t>
  </si>
  <si>
    <t>0.41 (0.16)</t>
  </si>
  <si>
    <t>0.009</t>
  </si>
  <si>
    <t>-0.01 (0.1)</t>
  </si>
  <si>
    <t>0.896</t>
  </si>
  <si>
    <t>0.19 (0.17)</t>
  </si>
  <si>
    <t>0.257</t>
  </si>
  <si>
    <t>0.43 (0.12)</t>
  </si>
  <si>
    <t>0.26 (0.17)</t>
  </si>
  <si>
    <t>0.05 (0.17)</t>
  </si>
  <si>
    <t>0.789</t>
  </si>
  <si>
    <t>-0.1 (0.16)</t>
  </si>
  <si>
    <t>0.545</t>
  </si>
  <si>
    <t>0.06 (0.11)</t>
  </si>
  <si>
    <t>0.18 (0.18)</t>
  </si>
  <si>
    <t>0.303</t>
  </si>
  <si>
    <t>0.2 (0.13)</t>
  </si>
  <si>
    <t>0.129</t>
  </si>
  <si>
    <t>0.08 (0.12)</t>
  </si>
  <si>
    <t>0.524</t>
  </si>
  <si>
    <t>-0.01 (0.13)</t>
  </si>
  <si>
    <t>0.959</t>
  </si>
  <si>
    <t>0.578</t>
  </si>
  <si>
    <t>0.01 (0.09)</t>
  </si>
  <si>
    <t>0.936</t>
  </si>
  <si>
    <t>0.02 (0.1)</t>
  </si>
  <si>
    <t>0.847</t>
  </si>
  <si>
    <t>-0.09 (0.12)</t>
  </si>
  <si>
    <t>0.457</t>
  </si>
  <si>
    <t>0.16 (0.11)</t>
  </si>
  <si>
    <t>0.145</t>
  </si>
  <si>
    <t>0.16 (0.13)</t>
  </si>
  <si>
    <t>0.206</t>
  </si>
  <si>
    <t>-0.07 (0.08)</t>
  </si>
  <si>
    <t>0.22 (0.1)</t>
  </si>
  <si>
    <t>0.022</t>
  </si>
  <si>
    <t>0.461</t>
  </si>
  <si>
    <t>-0.01 (0.14)</t>
  </si>
  <si>
    <t>0.962</t>
  </si>
  <si>
    <t>-0.05 (0.14)</t>
  </si>
  <si>
    <t>0.708</t>
  </si>
  <si>
    <t>0.06 (0.15)</t>
  </si>
  <si>
    <t>-0.12 (0.1)</t>
  </si>
  <si>
    <t>0.224</t>
  </si>
  <si>
    <t>0.11 (0.15)</t>
  </si>
  <si>
    <t>0.487</t>
  </si>
  <si>
    <t>0.06 (0.12)</t>
  </si>
  <si>
    <t>0.587</t>
  </si>
  <si>
    <t>0.19 (0.11)</t>
  </si>
  <si>
    <t>0.06 (0.1)</t>
  </si>
  <si>
    <t>0.534</t>
  </si>
  <si>
    <t>0.235</t>
  </si>
  <si>
    <t>0.02 (0.07)</t>
  </si>
  <si>
    <t>0.767</t>
  </si>
  <si>
    <t>0.32 (0.12)</t>
  </si>
  <si>
    <t>0.383</t>
  </si>
  <si>
    <t>-0.06 (0.13)</t>
  </si>
  <si>
    <t>0.624</t>
  </si>
  <si>
    <t>0.52 (0.17)</t>
  </si>
  <si>
    <t>0.32 (0.15)</t>
  </si>
  <si>
    <t>0.036</t>
  </si>
  <si>
    <t>0.05 (0.09)</t>
  </si>
  <si>
    <t>0.56 (0.14)</t>
  </si>
  <si>
    <t>0.34 (0.1)</t>
  </si>
  <si>
    <t>-0.03 (0.13)</t>
  </si>
  <si>
    <t>0.801</t>
  </si>
  <si>
    <t>0.5 (0.16)</t>
  </si>
  <si>
    <t>0.29 (0.15)</t>
  </si>
  <si>
    <t>0.03 (0.09)</t>
  </si>
  <si>
    <t>0.762</t>
  </si>
  <si>
    <t>0.49 (0.13)</t>
  </si>
  <si>
    <t>0.07 (0.29)</t>
  </si>
  <si>
    <t>0.794</t>
  </si>
  <si>
    <t>0.24 (0.3)</t>
  </si>
  <si>
    <t>0.419</t>
  </si>
  <si>
    <t>0.13 (0.28)</t>
  </si>
  <si>
    <t>0.637</t>
  </si>
  <si>
    <t>0.31 (0.32)</t>
  </si>
  <si>
    <t>0.342</t>
  </si>
  <si>
    <t>0.97 (0.68)</t>
  </si>
  <si>
    <t>0.154</t>
  </si>
  <si>
    <t>0.26 (0.36)</t>
  </si>
  <si>
    <t>0.482</t>
  </si>
  <si>
    <t>-0.22 (0.18)</t>
  </si>
  <si>
    <t>0.219</t>
  </si>
  <si>
    <t>-0.01 (0.17)</t>
  </si>
  <si>
    <t>0.954</t>
  </si>
  <si>
    <t>0.22 (0.18)</t>
  </si>
  <si>
    <t>0.04 (0.12)</t>
  </si>
  <si>
    <t>0.728</t>
  </si>
  <si>
    <t>0.28 (0.16)</t>
  </si>
  <si>
    <t>0.05 (0.13)</t>
  </si>
  <si>
    <t>0.674</t>
  </si>
  <si>
    <t>-0.01 (0.22)</t>
  </si>
  <si>
    <t>0.976</t>
  </si>
  <si>
    <t>0.55 (0.26)</t>
  </si>
  <si>
    <t>0.034</t>
  </si>
  <si>
    <t>0.4 (0.24)</t>
  </si>
  <si>
    <t>0.321</t>
  </si>
  <si>
    <t>0.66 (0.28)</t>
  </si>
  <si>
    <t>0.24 (0.22)</t>
  </si>
  <si>
    <t>0.268</t>
  </si>
  <si>
    <t>0.11 (0.26)</t>
  </si>
  <si>
    <t>0.672</t>
  </si>
  <si>
    <t>0.62 (0.32)</t>
  </si>
  <si>
    <t>0.056</t>
  </si>
  <si>
    <t>0.49 (0.31)</t>
  </si>
  <si>
    <t>0.108</t>
  </si>
  <si>
    <t>-0.2 (0.19)</t>
  </si>
  <si>
    <t>0.289</t>
  </si>
  <si>
    <t>0.46 (0.29)</t>
  </si>
  <si>
    <t>0.111</t>
  </si>
  <si>
    <t>0.19 (0.19)</t>
  </si>
  <si>
    <t>0.317</t>
  </si>
  <si>
    <t>0.43 (0.62)</t>
  </si>
  <si>
    <t>0.2 (0.68)</t>
  </si>
  <si>
    <t>0.763</t>
  </si>
  <si>
    <t>0.55 (0.76)</t>
  </si>
  <si>
    <t>-0.26 (0.36)</t>
  </si>
  <si>
    <t>0.469</t>
  </si>
  <si>
    <t>0.37 (0.6)</t>
  </si>
  <si>
    <t>0.536</t>
  </si>
  <si>
    <t>0.1 (0.35)</t>
  </si>
  <si>
    <t>0.783</t>
  </si>
  <si>
    <t>0.03 (0.27)</t>
  </si>
  <si>
    <t>0.919</t>
  </si>
  <si>
    <t>0.92 (0.37)</t>
  </si>
  <si>
    <t>0.012</t>
  </si>
  <si>
    <t>0.7 (0.34)</t>
  </si>
  <si>
    <t>-0.2 (0.2)</t>
  </si>
  <si>
    <t>0.316</t>
  </si>
  <si>
    <t>0.53 (0.27)</t>
  </si>
  <si>
    <t>0.053</t>
  </si>
  <si>
    <t>0.26 (0.19)</t>
  </si>
  <si>
    <t>0.168</t>
  </si>
  <si>
    <t>-0.16 (0.15)</t>
  </si>
  <si>
    <t>0.288</t>
  </si>
  <si>
    <t>-0.07 (0.16)</t>
  </si>
  <si>
    <t>-0.31 (0.16)</t>
  </si>
  <si>
    <t>0.044</t>
  </si>
  <si>
    <t>-0.04 (0.09)</t>
  </si>
  <si>
    <t>0.601</t>
  </si>
  <si>
    <t>0.753</t>
  </si>
  <si>
    <t>0.09 (0.12)</t>
  </si>
  <si>
    <t>0.454</t>
  </si>
  <si>
    <t>-0.2 (0.12)</t>
  </si>
  <si>
    <t>0.081</t>
  </si>
  <si>
    <t>0.002 (0.13)</t>
  </si>
  <si>
    <t>0.986</t>
  </si>
  <si>
    <t>0.464</t>
  </si>
  <si>
    <t>-0.06 (0.12)</t>
  </si>
  <si>
    <t>0.611</t>
  </si>
  <si>
    <t>0.819</t>
  </si>
  <si>
    <t>-0.07 (0.07)</t>
  </si>
  <si>
    <t>0.01 (0.07)</t>
  </si>
  <si>
    <t>0.899</t>
  </si>
  <si>
    <t>0.13 (0.08)</t>
  </si>
  <si>
    <t>0.005 (0.05)</t>
  </si>
  <si>
    <t>0.11 (0.07)</t>
  </si>
  <si>
    <t>0.423</t>
  </si>
  <si>
    <t>-0.08 (0.08)</t>
  </si>
  <si>
    <t>0.371</t>
  </si>
  <si>
    <t>-0.12 (0.09)</t>
  </si>
  <si>
    <t>0.177</t>
  </si>
  <si>
    <t>-0.005 (0.05)</t>
  </si>
  <si>
    <t>0.926</t>
  </si>
  <si>
    <t>0.338</t>
  </si>
  <si>
    <t>-0.07 (0.1)</t>
  </si>
  <si>
    <t>0.445</t>
  </si>
  <si>
    <t>-0.13 (0.11)</t>
  </si>
  <si>
    <t>0.253</t>
  </si>
  <si>
    <t>0.1 (0.11)</t>
  </si>
  <si>
    <t>-0.01 (0.07)</t>
  </si>
  <si>
    <t>0.863</t>
  </si>
  <si>
    <t>0.13 (0.1)</t>
  </si>
  <si>
    <t>0.225</t>
  </si>
  <si>
    <t>-0.08 (0.09)</t>
  </si>
  <si>
    <t>0.395</t>
  </si>
  <si>
    <t>STN1</t>
  </si>
  <si>
    <t>UKB (dichotomous sensitivity)**</t>
  </si>
  <si>
    <t>1,085 [1,066-1,105]</t>
  </si>
  <si>
    <t>1,024 [1,016-1,032]</t>
  </si>
  <si>
    <t>1,028 [1,02-1,036]</t>
  </si>
  <si>
    <t>1,037 [1,027-1,047]</t>
  </si>
  <si>
    <t>1,033 [1,022-1,043]</t>
  </si>
  <si>
    <t>1,084 [1,059-1,11]</t>
  </si>
  <si>
    <t>1,052 [1,032-1,073]</t>
  </si>
  <si>
    <t>1,017 [1,009-1,025]</t>
  </si>
  <si>
    <t>1,03 [1,018-1,043]</t>
  </si>
  <si>
    <t>1,047 [1,029-1,066]</t>
  </si>
  <si>
    <t>1,015 [1,007-1,023]</t>
  </si>
  <si>
    <t>1,092 [1,056-1,129]</t>
  </si>
  <si>
    <t>1,037 [1,023-1,051]</t>
  </si>
  <si>
    <t>1,014 [1,006-1,022]</t>
  </si>
  <si>
    <t>1,033 [1,02-1,045]</t>
  </si>
  <si>
    <t>1,038 [1,028-1,048]</t>
  </si>
  <si>
    <t>1,04 [1,028-1,052]</t>
  </si>
  <si>
    <r>
      <t>Supplementary Table 22.</t>
    </r>
    <r>
      <rPr>
        <sz val="11"/>
        <color rgb="FF000000"/>
        <rFont val="Calibri"/>
        <family val="2"/>
      </rPr>
      <t xml:space="preserve"> Enrichment in genes mutated in OMIM syndromes associated with white matter hyperintensities, leukodystrophy or leukoencephalopathy  </t>
    </r>
  </si>
  <si>
    <t>IRB Institution/Committee</t>
  </si>
  <si>
    <t>Ethical Committee of the University Hospital of Kremlin-Bicêtre</t>
  </si>
  <si>
    <t>Singapore Eye Research Institute and the National Healthcare Group Domain-Specific Review Board</t>
  </si>
  <si>
    <t>Institutional Review Board of Boston University Medical Center</t>
  </si>
  <si>
    <t>CEIm (COMITÉ DE ÉTICA DE INVESTIGACIÓN CON MEDICAMENTOS Hospital Universitari Vall d’Hebron)</t>
  </si>
  <si>
    <t>Lothian (REC 07/MRE00/58) and Scottish Multicentre (MREC/01/0/56) Research Ethics Committees</t>
  </si>
  <si>
    <t>The study was approved by the Columbia University Medical Center Institutional Review Board and the University of Miami Institutional Review Board</t>
  </si>
  <si>
    <t>The Rotterdam Study is approved by a special permit issued by the Ministry of Health, Welfare, and Sport of The Netherlands (under Article 3 of the Population Screening Act (the WBO, in Dutch))</t>
  </si>
  <si>
    <t xml:space="preserve">Ethic commission of the University of Greisfwald </t>
  </si>
  <si>
    <t>National Research Ethics Service Committee North West-Haydock (reference 11/NW/0382)</t>
  </si>
  <si>
    <t>Commission Nationale Informatique et Libertés (CNIL); CCTIRS (Comité Consultatif sur le Traitement de l’Information en matière de Recherche dans le domaine de la Santé); CPP (Comité de Protection des Personnes); l'Agence Nationale de Sécurité du Médicament et Hors Produit de Santé (ANSM)</t>
  </si>
  <si>
    <t>Ethics committees of the University of New South Wales, South-eastern Sydney, and the Illawarra Area Health Service</t>
  </si>
  <si>
    <t>Ethical committees of the Australian Twin Registry, the University of New South Wales, the University of Melbourne, the Queensland Institute of Medical Research, and the South-Eastern Sydney and Illawarra Area Health Service</t>
  </si>
  <si>
    <t>Ethics committee of Kyoto University Graduate School of Medicine and the Nagahama Municipal Review Board</t>
  </si>
  <si>
    <t>Ethics committee of the Medical University of Graz</t>
  </si>
  <si>
    <t xml:space="preserve">EUROPEAN GWAS META-ANALYSIS </t>
  </si>
  <si>
    <t>6.93E-05*</t>
  </si>
  <si>
    <t>0.100</t>
  </si>
  <si>
    <t>0.040</t>
  </si>
  <si>
    <t>0.330</t>
  </si>
  <si>
    <t>0.070</t>
  </si>
  <si>
    <t>0.140</t>
  </si>
  <si>
    <t>0.910</t>
  </si>
  <si>
    <t>0.120</t>
  </si>
  <si>
    <t>0.080</t>
  </si>
  <si>
    <t>0.370</t>
  </si>
  <si>
    <t>0.830</t>
  </si>
  <si>
    <t>0.110</t>
  </si>
  <si>
    <t>0.320</t>
  </si>
  <si>
    <t>0.590</t>
  </si>
  <si>
    <t>0.810</t>
  </si>
  <si>
    <t>0.750</t>
  </si>
  <si>
    <t>2.00E-04*</t>
  </si>
  <si>
    <t>1.00E-04*</t>
  </si>
  <si>
    <t>7.00E-04*</t>
  </si>
  <si>
    <t>4.00E-04*</t>
  </si>
  <si>
    <t>3.00E-04*</t>
  </si>
  <si>
    <t xml:space="preserve">WM-PVS </t>
  </si>
  <si>
    <t>BG-PVS</t>
  </si>
  <si>
    <t>HIP-PVS</t>
  </si>
  <si>
    <t xml:space="preserve">p-val </t>
  </si>
  <si>
    <t>chr1q25.3 (HIP-PVS)</t>
  </si>
  <si>
    <t>N</t>
  </si>
  <si>
    <t>bJ_SE</t>
  </si>
  <si>
    <t>SNPs previously identified*</t>
  </si>
  <si>
    <t xml:space="preserve">Genomic inflation factor </t>
  </si>
  <si>
    <r>
      <rPr>
        <b/>
        <sz val="11"/>
        <rFont val="Calibri"/>
        <family val="2"/>
        <scheme val="minor"/>
      </rPr>
      <t xml:space="preserve">Supplementary Table 4. </t>
    </r>
    <r>
      <rPr>
        <sz val="11"/>
        <rFont val="Calibri"/>
        <family val="2"/>
        <scheme val="minor"/>
      </rPr>
      <t xml:space="preserve">Description of the number of SNPs available and the genomic inflation factor of each study (GWAS meta-analysis)  </t>
    </r>
  </si>
  <si>
    <r>
      <rPr>
        <b/>
        <sz val="11"/>
        <rFont val="Calibri"/>
        <family val="2"/>
      </rPr>
      <t>Supplementary Table 9.</t>
    </r>
    <r>
      <rPr>
        <sz val="11"/>
        <rFont val="Calibri"/>
        <family val="2"/>
      </rPr>
      <t xml:space="preserve"> Shared genetic contribution between extensive PVS burden and other traits using LD-score regression </t>
    </r>
  </si>
  <si>
    <r>
      <rPr>
        <b/>
        <sz val="11"/>
        <rFont val="Calibri"/>
        <family val="2"/>
        <scheme val="minor"/>
      </rPr>
      <t xml:space="preserve">Supplementary Table 11. </t>
    </r>
    <r>
      <rPr>
        <sz val="11"/>
        <rFont val="Calibri"/>
        <family val="2"/>
        <scheme val="minor"/>
      </rPr>
      <t xml:space="preserve">Association of the genome-wide significant PVS risk loci with WM, BG and HIP PVS in CHARGE and UKB </t>
    </r>
  </si>
  <si>
    <r>
      <rPr>
        <b/>
        <sz val="11"/>
        <color rgb="FF000000"/>
        <rFont val="Calibri"/>
        <family val="2"/>
      </rPr>
      <t>Supplementary Table 6.</t>
    </r>
    <r>
      <rPr>
        <sz val="11"/>
        <color rgb="FF000000"/>
        <rFont val="Calibri"/>
        <family val="2"/>
      </rPr>
      <t xml:space="preserve"> Loci reaching genome-wide significance in the cross-ancestry meta-analysis using MR-MEGA </t>
    </r>
  </si>
  <si>
    <t xml:space="preserve">PVS indicates perivascular spaces; EA, effective allele; OA, other allele; EAF, effective allele frequency; direction, the association direction of the EA with the phenotype (extensive PVS burden versus the rest) for European, Hispanic, Asian, and African American ancestry studies, in this order; N with ext-PVS correspond to the number of participants with extensive PVS burden in the cross-ancestry meta-analysis; N total correspond to the number of participants in the cross-ancestry meta-analysis   </t>
  </si>
  <si>
    <r>
      <t xml:space="preserve">N ext-PVS / 
N total   </t>
    </r>
    <r>
      <rPr>
        <sz val="10"/>
        <color rgb="FF000000"/>
        <rFont val="Calibri"/>
        <family val="2"/>
      </rPr>
      <t xml:space="preserve"> </t>
    </r>
  </si>
  <si>
    <t>PVS indicates perivascular spaces; EA, effective allele; OA, other allele; EAF, effective allele frequency; direction corresponds to the association direction of the EA with the phenotype (extensive PVS burden versus the rest) for European, Hispanic, Asian, and African American ancestry studies, in this order; N ext-PVS, the number of participants with extensive PVS burden in the cross-ancestry meta-analysis; N total, the number of participants in the cross-ancestry meta-analysis; Het p-val, the heterogeneity p-value in the meta-analysis (cross-ancestry meta-analysis except for rs2385089 and rs10954468 for which the European meta-analysis het p-value is reported)</t>
  </si>
  <si>
    <t>* corresponds to the top SNP of this locus in the cross-ancestry meta-analysis (r²&gt;0.9 with the top SNP of this locus in the CHARGE meta-analysis)</t>
  </si>
  <si>
    <r>
      <t>PRKAG2</t>
    </r>
    <r>
      <rPr>
        <b/>
        <sz val="11"/>
        <color rgb="FF000000"/>
        <rFont val="Calibri"/>
        <family val="2"/>
      </rPr>
      <t>†</t>
    </r>
  </si>
  <si>
    <r>
      <t>INS-IGF2</t>
    </r>
    <r>
      <rPr>
        <b/>
        <sz val="11"/>
        <color rgb="FF000000"/>
        <rFont val="Calibri"/>
        <family val="2"/>
      </rPr>
      <t>†</t>
    </r>
  </si>
  <si>
    <r>
      <t>SH3PXD2A</t>
    </r>
    <r>
      <rPr>
        <b/>
        <sz val="11"/>
        <color rgb="FF000000"/>
        <rFont val="Calibri"/>
        <family val="2"/>
      </rPr>
      <t>†</t>
    </r>
  </si>
  <si>
    <r>
      <t>WNT3</t>
    </r>
    <r>
      <rPr>
        <b/>
        <sz val="11"/>
        <color rgb="FF000000"/>
        <rFont val="Calibri"/>
        <family val="2"/>
      </rPr>
      <t>†</t>
    </r>
  </si>
  <si>
    <r>
      <t>KCNRG</t>
    </r>
    <r>
      <rPr>
        <b/>
        <sz val="11"/>
        <color rgb="FF000000"/>
        <rFont val="Calibri"/>
        <family val="2"/>
      </rPr>
      <t>†</t>
    </r>
  </si>
  <si>
    <r>
      <t>TRIM13</t>
    </r>
    <r>
      <rPr>
        <b/>
        <sz val="11"/>
        <color rgb="FF000000"/>
        <rFont val="Calibri"/>
        <family val="2"/>
      </rPr>
      <t>†</t>
    </r>
  </si>
  <si>
    <r>
      <t>ZMYND15</t>
    </r>
    <r>
      <rPr>
        <b/>
        <sz val="11"/>
        <color rgb="FF000000"/>
        <rFont val="Calibri"/>
        <family val="2"/>
      </rPr>
      <t>†</t>
    </r>
  </si>
  <si>
    <r>
      <t>SPRYD7</t>
    </r>
    <r>
      <rPr>
        <b/>
        <sz val="11"/>
        <color rgb="FF000000"/>
        <rFont val="Calibri"/>
        <family val="2"/>
      </rPr>
      <t>†</t>
    </r>
  </si>
  <si>
    <r>
      <t>PDZRN4</t>
    </r>
    <r>
      <rPr>
        <b/>
        <sz val="11"/>
        <color rgb="FF000000"/>
        <rFont val="Calibri"/>
        <family val="2"/>
      </rPr>
      <t>†</t>
    </r>
  </si>
  <si>
    <r>
      <t>SH3PXD2A</t>
    </r>
    <r>
      <rPr>
        <b/>
        <sz val="11"/>
        <rFont val="Calibri"/>
        <family val="2"/>
      </rPr>
      <t>†</t>
    </r>
  </si>
  <si>
    <r>
      <t>NSF</t>
    </r>
    <r>
      <rPr>
        <b/>
        <sz val="11"/>
        <rFont val="Calibri"/>
        <family val="2"/>
      </rPr>
      <t>†</t>
    </r>
  </si>
  <si>
    <r>
      <t>IGF2</t>
    </r>
    <r>
      <rPr>
        <b/>
        <sz val="11"/>
        <color rgb="FF000000"/>
        <rFont val="Calibri"/>
        <family val="2"/>
      </rPr>
      <t>†</t>
    </r>
  </si>
  <si>
    <r>
      <t>LRP4</t>
    </r>
    <r>
      <rPr>
        <b/>
        <sz val="11"/>
        <color rgb="FF000000"/>
        <rFont val="Calibri"/>
        <family val="2"/>
      </rPr>
      <t>†</t>
    </r>
  </si>
  <si>
    <r>
      <t>CKAP5</t>
    </r>
    <r>
      <rPr>
        <b/>
        <sz val="11"/>
        <color rgb="FF000000"/>
        <rFont val="Calibri"/>
        <family val="2"/>
      </rPr>
      <t>†</t>
    </r>
  </si>
  <si>
    <t xml:space="preserve">†New genes identified in the gene based analysis and localized in loci not identified in the European GWAS meta-analysis </t>
  </si>
  <si>
    <r>
      <t xml:space="preserve">N ext-PVS / 
N total   </t>
    </r>
    <r>
      <rPr>
        <sz val="11"/>
        <color rgb="FF000000"/>
        <rFont val="Calibri"/>
        <family val="2"/>
      </rPr>
      <t xml:space="preserve"> </t>
    </r>
  </si>
  <si>
    <t>PVS indicates perivascular spaces; EA, effective allele; OA, other allele; EAF, effective allele frequency, dir, the association direction of the EA with the phenotype (extensive PVS burden versus the rest) for European, Hispanic, Asian, and African American ancestry studies, in this order; N with ext-PVS correspond to the number of participants with extensive PVS burden in the cross-ancestry meta-analysis; p-val All, p-value in the cross-ancestry meta-analysis; Het p-val, heterogeneity p-value in the meta-analysis (except for rs2385089 and rs10954468 for which the European meta-analysis het p-value is reported); N total, number of participants in the cross-ancestry meta-analysis.</t>
  </si>
  <si>
    <t>Sample size in UKB : N=28,492 (WM-PVS), N=28,655 (BG-PVS), N=28,584 (HIP-PVS); in i-Share : N=1,748 (dichotomous WM- and BG-PVS), N=1,785 (continuous WM- and BG-PVS); in Nagahama : N=2,097 (dichotomous WM-PVS), N=2,862 (continuous WM-PVS, and BG-PVS)</t>
  </si>
  <si>
    <r>
      <t>SNPs or tags SNPs (r²&gt;0.80, 1000G EAS) with a nominally significant p-value in i-Share and the Nagahama Study are in blue.  SNPs with a p-value &lt;1.09x10</t>
    </r>
    <r>
      <rPr>
        <vertAlign val="superscript"/>
        <sz val="11"/>
        <rFont val="Calibri"/>
        <family val="2"/>
        <scheme val="minor"/>
      </rPr>
      <t>-3</t>
    </r>
    <r>
      <rPr>
        <sz val="11"/>
        <rFont val="Calibri"/>
        <family val="2"/>
        <scheme val="minor"/>
      </rPr>
      <t xml:space="preserve"> (Bonferoni correction for 23 independant loci and 2 PVS locations) are in light orange. SNPs with a pvalue &lt;5x10</t>
    </r>
    <r>
      <rPr>
        <vertAlign val="superscript"/>
        <sz val="11"/>
        <rFont val="Calibri"/>
        <family val="2"/>
        <scheme val="minor"/>
      </rPr>
      <t>-8</t>
    </r>
    <r>
      <rPr>
        <sz val="11"/>
        <rFont val="Calibri"/>
        <family val="2"/>
        <scheme val="minor"/>
      </rPr>
      <t xml:space="preserve"> are in dark orange. </t>
    </r>
  </si>
  <si>
    <t>NA correspond to variants that are rare (MAF&lt;1%: rs7596872; rs1922930; rs10954468) or monomorphic (rs112407396; rs56104388) in East Asians, or not available in EAS 1000G data (rs2385089)</t>
  </si>
  <si>
    <t>‡Locus also identified in the transcriptome-wide association analysis (TWAS), lower expression of NSF in peripheral nerves and higher expression of WNT3 in vascular tissues being associated with higher BG-PVS burden (Figure 5)</t>
  </si>
  <si>
    <t xml:space="preserve">We tested the association between systolic blood pressure, diastolic blood pressure, pulse pressure, body mass index, type 2 diabetes, LDL- and HDL-cholesterol, triglycerides, sleep duration, short sleep and long sleep as an exposure and PVS or PVS_MTAG as an outcome; and we tested the association between PVS or PVS_MTAG as an exposure and any stroke, any ischemic stroke, large artery stroke, cardio-embolic stroke, small vessel stroke, any intracerebral hemorrhage, deep and lobar intracerebral hemorrhage, Alzheimer disease and Parkinson disease as an outcome. </t>
  </si>
  <si>
    <t>Name of the gene set</t>
  </si>
  <si>
    <t>NGENES indicates the number of genes in the data that are in the set; BETA: the regression coefficient of the variable; BETA_STD: the semi-standardized regression coefficient, corresponding to the predicted change in Z-value given a change of one standard deviation in the predictor gene set (ie. BETA divided by the variable’s standard deviation); SE: the standard error of the regression coefficient; P: p-value for the parameter / variable</t>
  </si>
  <si>
    <t>59 (10) ‡‡</t>
  </si>
  <si>
    <t xml:space="preserve">156 (27) ‡‡ </t>
  </si>
  <si>
    <t xml:space="preserve">1121 (3.9) ‡‡ </t>
  </si>
  <si>
    <t>‡‡  self-report</t>
  </si>
  <si>
    <t>§§ current or past</t>
  </si>
  <si>
    <t>304 (52) §§</t>
  </si>
  <si>
    <r>
      <rPr>
        <b/>
        <sz val="11"/>
        <rFont val="Calibri"/>
        <family val="2"/>
        <scheme val="minor"/>
      </rPr>
      <t>Supplementary Table 8.</t>
    </r>
    <r>
      <rPr>
        <sz val="11"/>
        <rFont val="Calibri"/>
        <family val="2"/>
        <scheme val="minor"/>
      </rPr>
      <t xml:space="preserve"> Genetics variants associated with extensive PVS burden (5x10</t>
    </r>
    <r>
      <rPr>
        <vertAlign val="superscript"/>
        <sz val="11"/>
        <rFont val="Calibri"/>
        <family val="2"/>
        <scheme val="minor"/>
      </rPr>
      <t>-8</t>
    </r>
    <r>
      <rPr>
        <sz val="11"/>
        <rFont val="Calibri"/>
        <family val="2"/>
        <scheme val="minor"/>
      </rPr>
      <t>&lt;p-value&lt;5x10</t>
    </r>
    <r>
      <rPr>
        <vertAlign val="superscript"/>
        <sz val="11"/>
        <rFont val="Calibri"/>
        <family val="2"/>
        <scheme val="minor"/>
      </rPr>
      <t>-6</t>
    </r>
    <r>
      <rPr>
        <sz val="11"/>
        <rFont val="Calibri"/>
        <family val="2"/>
        <scheme val="minor"/>
      </rPr>
      <t xml:space="preserve">) in the cross-ancestry meta-analysis </t>
    </r>
  </si>
  <si>
    <r>
      <t xml:space="preserve">Supplementary Table 17. </t>
    </r>
    <r>
      <rPr>
        <sz val="11"/>
        <color rgb="FF000000"/>
        <rFont val="Calibri"/>
        <family val="2"/>
      </rPr>
      <t xml:space="preserve">Association of PVS genome-wide significant genetic variants with other published traits (GWAS catalog) </t>
    </r>
  </si>
  <si>
    <r>
      <rPr>
        <b/>
        <sz val="11"/>
        <color rgb="FF000000"/>
        <rFont val="Calibri"/>
        <family val="2"/>
      </rPr>
      <t>Supplementary Table 25.</t>
    </r>
    <r>
      <rPr>
        <sz val="11"/>
        <color rgb="FF000000"/>
        <rFont val="Calibri"/>
        <family val="2"/>
      </rPr>
      <t xml:space="preserve"> Cell-type enrichment </t>
    </r>
    <r>
      <rPr>
        <sz val="11"/>
        <color rgb="FF000000"/>
        <rFont val="Calibri"/>
        <family val="2"/>
      </rPr>
      <t>analyses</t>
    </r>
  </si>
  <si>
    <t>rs2425884 ††</t>
  </si>
  <si>
    <t>rs2425881 ††</t>
  </si>
  <si>
    <r>
      <t>†† r</t>
    </r>
    <r>
      <rPr>
        <vertAlign val="superscript"/>
        <sz val="11"/>
        <color theme="1"/>
        <rFont val="Calibri"/>
        <family val="2"/>
        <scheme val="minor"/>
      </rPr>
      <t>2</t>
    </r>
    <r>
      <rPr>
        <sz val="11"/>
        <color theme="1"/>
        <rFont val="Calibri"/>
        <family val="2"/>
        <scheme val="minor"/>
      </rPr>
      <t xml:space="preserve">=0.31 between rs2425881 and rs2425884 (1000 Genome Japanese reference panel) </t>
    </r>
  </si>
  <si>
    <r>
      <rPr>
        <vertAlign val="superscript"/>
        <sz val="11"/>
        <color theme="1"/>
        <rFont val="Calibri"/>
        <family val="2"/>
        <scheme val="minor"/>
      </rPr>
      <t xml:space="preserve">|| </t>
    </r>
    <r>
      <rPr>
        <sz val="11"/>
        <color theme="1"/>
        <rFont val="Calibri"/>
        <family val="2"/>
        <scheme val="minor"/>
      </rPr>
      <t>An exact binomial test was performed in R (these analyses were conducted using the continuous PVS variables in i-Share and Nagahama studies)</t>
    </r>
  </si>
  <si>
    <t>i-Share study</t>
  </si>
  <si>
    <t>Nagahama study</t>
  </si>
  <si>
    <t>72.65 ± 0.68</t>
  </si>
  <si>
    <t>WM-PVS</t>
  </si>
  <si>
    <t>WM-PVS (MTAG)</t>
  </si>
  <si>
    <t>BG-PVS (MTAG)</t>
  </si>
  <si>
    <t>HIP-PVS (MTAG)</t>
  </si>
  <si>
    <t>NBEAL1,ICA1L</t>
  </si>
  <si>
    <t>Study name</t>
  </si>
  <si>
    <t>MRI-scanner (Brand, Tesla)</t>
  </si>
  <si>
    <t>MRI sequences used for PVS quantification</t>
  </si>
  <si>
    <t>PVS quantification method / scale used (slices used)</t>
  </si>
  <si>
    <t>Large PVS (≥3 mm) are included in the scoring of PVS burden in addition to small PVS</t>
  </si>
  <si>
    <t>Intracranial volume (ICV) quantification method/software</t>
  </si>
  <si>
    <t xml:space="preserve">ASPS </t>
  </si>
  <si>
    <t>Gyroscan S15 and ACS, Philips Medical Systems, Eindhoven, The Netherlands; 1.5Tesla</t>
  </si>
  <si>
    <r>
      <t>0.9x0.9x5mm</t>
    </r>
    <r>
      <rPr>
        <vertAlign val="superscript"/>
        <sz val="11"/>
        <color rgb="FF000000"/>
        <rFont val="Calibri"/>
        <family val="2"/>
      </rPr>
      <t>3</t>
    </r>
    <r>
      <rPr>
        <sz val="11"/>
        <color rgb="FF000000"/>
        <rFont val="Calibri"/>
        <family val="2"/>
      </rPr>
      <t xml:space="preserve"> T2</t>
    </r>
  </si>
  <si>
    <t xml:space="preserve">UNIVRSE scale </t>
  </si>
  <si>
    <t>Yes</t>
  </si>
  <si>
    <t>Brain parenchymal fraction was defined as the ratio of the brain parenchymal tissue volume to the total volume within the surface contour of the whole brain</t>
  </si>
  <si>
    <t>ASPS-Fam</t>
  </si>
  <si>
    <t>3T whole body scanner (TimTrio; Siemens Healthcare, Erlangen, Germany)</t>
  </si>
  <si>
    <r>
      <t>0.9x0.9x3mm</t>
    </r>
    <r>
      <rPr>
        <vertAlign val="superscript"/>
        <sz val="11"/>
        <color rgb="FF000000"/>
        <rFont val="Calibri"/>
        <family val="2"/>
      </rPr>
      <t>3</t>
    </r>
    <r>
      <rPr>
        <sz val="11"/>
        <color rgb="FF000000"/>
        <rFont val="Calibri"/>
        <family val="2"/>
      </rPr>
      <t xml:space="preserve"> T2</t>
    </r>
  </si>
  <si>
    <t>Freesurfer 5.3</t>
  </si>
  <si>
    <t>SIEMENS 3Tesla</t>
  </si>
  <si>
    <r>
      <t>3D 1mm</t>
    </r>
    <r>
      <rPr>
        <vertAlign val="superscript"/>
        <sz val="11"/>
        <color rgb="FF000000"/>
        <rFont val="Calibri"/>
        <family val="2"/>
      </rPr>
      <t>3</t>
    </r>
    <r>
      <rPr>
        <sz val="11"/>
        <color rgb="FF000000"/>
        <rFont val="Calibri"/>
        <family val="2"/>
      </rPr>
      <t xml:space="preserve"> T1, 2D 1x1x3mm</t>
    </r>
    <r>
      <rPr>
        <vertAlign val="superscript"/>
        <sz val="11"/>
        <color rgb="FF000000"/>
        <rFont val="Calibri"/>
        <family val="2"/>
      </rPr>
      <t>3</t>
    </r>
    <r>
      <rPr>
        <sz val="11"/>
        <color rgb="FF000000"/>
        <rFont val="Calibri"/>
        <family val="2"/>
      </rPr>
      <t xml:space="preserve"> T2</t>
    </r>
  </si>
  <si>
    <t>Rotterdam study pipeline</t>
  </si>
  <si>
    <t>1.5 tesla MR Siemens Magnetom</t>
  </si>
  <si>
    <t>T2 weighted axial sequences</t>
  </si>
  <si>
    <t>No</t>
  </si>
  <si>
    <t>In-house algorithm based on FLAIR sequences</t>
  </si>
  <si>
    <r>
      <t xml:space="preserve">i-Share </t>
    </r>
    <r>
      <rPr>
        <sz val="11"/>
        <color rgb="FF000000"/>
        <rFont val="Calibri"/>
        <family val="2"/>
      </rPr>
      <t>(lifespan exploration)</t>
    </r>
  </si>
  <si>
    <t>3T Siemens Prisma</t>
  </si>
  <si>
    <t>3D T1</t>
  </si>
  <si>
    <t>Freesurfer v6.0</t>
  </si>
  <si>
    <t>General Electrics, 1.5 Tesla</t>
  </si>
  <si>
    <t>Axial T2</t>
  </si>
  <si>
    <t>Edinburgh scale (most severe slice, most severe hemisphere)</t>
  </si>
  <si>
    <t>ICA</t>
  </si>
  <si>
    <t>GE Signa Horizon 1.5 Tesla HDxt clinical scanner (General Electric, Milwaukee, WI, USA)</t>
  </si>
  <si>
    <r>
      <t>2D 1x1x2mm</t>
    </r>
    <r>
      <rPr>
        <vertAlign val="superscript"/>
        <sz val="11"/>
        <color rgb="FF000000"/>
        <rFont val="Calibri"/>
        <family val="2"/>
      </rPr>
      <t>3</t>
    </r>
    <r>
      <rPr>
        <sz val="11"/>
        <color rgb="FF000000"/>
        <rFont val="Calibri"/>
        <family val="2"/>
      </rPr>
      <t xml:space="preserve"> T2-weighted</t>
    </r>
  </si>
  <si>
    <t>Edinburgh scale</t>
  </si>
  <si>
    <r>
      <t>ICV includes the contents within the inner skull table and has its inferior limit in the axial slice just superior to the tip of the odontoid peg at the foramen magnum and superior to the inferior limits of the cerebellar tonsils. The ICV, given in mm</t>
    </r>
    <r>
      <rPr>
        <vertAlign val="superscript"/>
        <sz val="11"/>
        <color rgb="FF000000"/>
        <rFont val="Calibri"/>
        <family val="2"/>
      </rPr>
      <t>3</t>
    </r>
    <r>
      <rPr>
        <sz val="11"/>
        <color rgb="FF000000"/>
        <rFont val="Calibri"/>
        <family val="2"/>
      </rPr>
      <t>, was obtained semi-automatically using the T2*W sequence. The first approximation of the ICV was obtained automatically using the Object Extraction Tool in Analyze 9.0 (Mayo Clinic, Analyze 9.0. AnalyzeDirect, Inc. Mayo Clinic). Then, the cervical spinal cord inferior to the inferior boundary was removed manually, along with the pituitary gland (in cases where this latter structure was included).</t>
    </r>
  </si>
  <si>
    <t>1.5-Tesla machines: Siemens (Erlangen, Germany), General Electric (USA) and Philips (Philips Healthcare, Best, The Netherlands)</t>
  </si>
  <si>
    <t>axial T1-weighted sequence, slice thickness = 4 mm, Siemens :  TR=708, TE=11, GE : TR=508, TE=12.5, Philips : TR=525, TE=9.5</t>
  </si>
  <si>
    <t xml:space="preserve">Yes </t>
  </si>
  <si>
    <t>SPM12</t>
  </si>
  <si>
    <t xml:space="preserve">NOMAS </t>
  </si>
  <si>
    <t>1.5 Tesla (Philips Medical Systems, Best, the Netherlands)</t>
  </si>
  <si>
    <t>3D T1, FLAIR</t>
  </si>
  <si>
    <t>RS1</t>
  </si>
  <si>
    <t>1.5 T GE Signa Excite</t>
  </si>
  <si>
    <t xml:space="preserve">T2-weighted, T1-weighted and fluid-attenuated inversion recovery sequence </t>
  </si>
  <si>
    <t>RS2</t>
  </si>
  <si>
    <t>RS3</t>
  </si>
  <si>
    <t>T2-weighted sequence</t>
  </si>
  <si>
    <t>SHIP / SHIP-TREND</t>
  </si>
  <si>
    <t>1.5 T Siemens MRI scanner (Magnetom Avanto, Siemens Medical Systems, Erlangen, Germany)</t>
  </si>
  <si>
    <r>
      <t>T1 1mm</t>
    </r>
    <r>
      <rPr>
        <vertAlign val="superscript"/>
        <sz val="11"/>
        <color rgb="FF000000"/>
        <rFont val="Calibri"/>
        <family val="2"/>
      </rPr>
      <t>3</t>
    </r>
    <r>
      <rPr>
        <sz val="11"/>
        <color rgb="FF000000"/>
        <rFont val="Calibri"/>
        <family val="2"/>
      </rPr>
      <t>, T2 FLAIR (0.9 x 0.9 x 3.0 mm3)</t>
    </r>
  </si>
  <si>
    <t>SPM8 with VBM8 toolbox</t>
  </si>
  <si>
    <t>Sydney MAS</t>
  </si>
  <si>
    <t>Philips, 3T Achieva Quasar Dual scanner</t>
  </si>
  <si>
    <t>3D T1 and FLAIR</t>
  </si>
  <si>
    <t>Two 1.5T Siemens scanners: Magnetom Avanto and Sonata</t>
  </si>
  <si>
    <t>Same as Sydney MAS</t>
  </si>
  <si>
    <t>Freesurfer v5.3</t>
  </si>
  <si>
    <t>1.5-Tesla Magnetom scanner (Siemens, Erlangen, Germany)</t>
  </si>
  <si>
    <t xml:space="preserve">3D-T1, T2 and proton density </t>
  </si>
  <si>
    <t xml:space="preserve">Zhu scale </t>
  </si>
  <si>
    <t>Voxel-Based Morphometry (VBM) protocol, using Statistical Parametric Mapping 99 (SPM99)</t>
  </si>
  <si>
    <t>3T Siemens Skyra (Siemens Healthineers, Erlangen, Germany)</t>
  </si>
  <si>
    <t>T1</t>
  </si>
  <si>
    <t>FreeSurfer v6.0</t>
  </si>
  <si>
    <r>
      <t>-</t>
    </r>
    <r>
      <rPr>
        <sz val="7"/>
        <color rgb="FF000000"/>
        <rFont val="Calibri"/>
        <family val="2"/>
        <scheme val="minor"/>
      </rPr>
      <t> </t>
    </r>
    <r>
      <rPr>
        <sz val="11"/>
        <color rgb="FF000000"/>
        <rFont val="Calibri"/>
        <family val="2"/>
        <scheme val="minor"/>
      </rPr>
      <t>UNIVRSE scale for BG and HIP
- EDINBURGH scale for WM</t>
    </r>
  </si>
  <si>
    <r>
      <t>Two predefined axial slices in the</t>
    </r>
    <r>
      <rPr>
        <sz val="11"/>
        <color rgb="FF000000"/>
        <rFont val="Times New Roman"/>
        <family val="1"/>
      </rPr>
      <t xml:space="preserve"> </t>
    </r>
    <r>
      <rPr>
        <sz val="11"/>
        <color rgb="FF000000"/>
        <rFont val="Calibri"/>
        <family val="2"/>
      </rPr>
      <t>BG and WM, i.e., 2 mm and 37 mm superior to the anterior commissure.
Quantitative scale (PVS numbers)</t>
    </r>
  </si>
  <si>
    <t>NOMAS scale (PVS were rated in regions of interest in BG and WM, PVS in temporal lobes were used as proxy for PVS in HIP)
- grade 0 = no PVS 
- grade 1 = 1-3 PVS
- grade 2 = ≥4 PVS</t>
  </si>
  <si>
    <t>- Zhu scale (N=1,748)
- Automated quantification using a 3D convolutional network segmentation method (N=1,785) (PMID: 34262443)</t>
  </si>
  <si>
    <t xml:space="preserve">Automated quantification using a 3D convolutional network segmentation method (PMID: 34262443) </t>
  </si>
  <si>
    <t>Automated quantification using a 3D convolutional network regression method (PMID: 30326293)</t>
  </si>
  <si>
    <t>Yes (PMID: 31945583)</t>
  </si>
  <si>
    <t>Yes, same as in MAS (PMID: 31945583)</t>
  </si>
  <si>
    <t>Supratentorial intracranial volume was estimated by summing total grey and white matter volume and cerebrospinal fluid (PMID: 17572111).</t>
  </si>
  <si>
    <t>Non-brain elements were manually removed from the image by operator guided tracing of the dura mater within the cranial vault including the middle cranial fossa, but excluding the posterior fossa and cerebellum. The resulting measure of the cranial vault was defined as the total cranial volume to correct for differences in head size among subjects (PMID: 15879345).</t>
  </si>
  <si>
    <t>Visual rating scales</t>
  </si>
  <si>
    <t>Zhu scale</t>
  </si>
  <si>
    <t xml:space="preserve">3D-T1 </t>
  </si>
  <si>
    <t>both hemispheres</t>
  </si>
  <si>
    <t xml:space="preserve">WM indicates white matter; BG, basal ganglia; HIP, hippocampus </t>
  </si>
  <si>
    <t>- WM-PVS (4-grade score): grade 1 for &lt;10 PVS in the total WM; grade 2 for &gt;10 PVS in the total WM and &lt;10 in the slice containing the greatest number of PVS; grade 3 for 10-20 PVS in the slice containing the greatest number of PVS; and grade 4 for &gt;20 PVS in the slice containing the greatest number of PVS
- BG-PVS (the slice containing the greatest number of PVS was used for the rating, PVS were also rated using a 4-grade score): grade 1 for &lt;5 PVS; grade 2 for 5-10 PVS; grade 3 for &gt;10 PVS but still numerable; and grade 4 for innumerable PVS resulting in a cribriform change in BG
- HIP-PVS: PVS count was reported. 
- Lesions fulfilling the same criteria except for a diameter ≥3 mm were carefully examined in the 3 planes (shape, signal intensity) to differentiate them from lacunes and white matter hyperintensities (WMH). Only lesions with a typical vascular shape (including cystic lesions with an extension of vascular shape) and that followed the orientation of perforating vessels were considered PVS. (PMID: 20847444)</t>
  </si>
  <si>
    <t>Edinburgh scale </t>
  </si>
  <si>
    <t xml:space="preserve">axial T2 </t>
  </si>
  <si>
    <t>the most severe slice and in the most severe hemisphere</t>
  </si>
  <si>
    <t>- In WM, BG and HIP, PVS were rated using a 4-grade score: grade 0 for no PVS; grade 1 for 1-10 PVS; grade 2 for 11-20 PVS; grade 3 for 21-40 PVS; grade 4 for &gt;40 PVS. 
- Large PVS were included in the PVS score.(PMID: 15489380 and 25823458)   
- In ISSYS HIP-PVS were rated in both hemispheres, leading to a 8-grade score and large PVS were rated separately (PMID: 26968973)</t>
  </si>
  <si>
    <t>UNIVRSE (Uniform Neuro-Imaging of Virchow-Robin Spaces Enlargement consortium) scale</t>
  </si>
  <si>
    <t xml:space="preserve">both hemispheres </t>
  </si>
  <si>
    <t>- PVS were rated using a continuous scale from 0 to 20 PVS, with the highest category being &gt;20 PVS
- PVS were rated on predefined slices in WM and BG. In WM, the predefined slice was 1 cm above the lateral ventricles; in BG, this was the slice showing the anterior commissure or, when not visible, the first slice superior to it 
- PVS count in the whole hippocampus was reported
- Large PVS were differentiated from lacunes by the shape of the lesion, the absence of hyperintense rim on FLAIR; and from WMH by signal intensity on T2 (PMID: 23640831)
Based on the UNIVRSE scale, a deep-learning method was developed to automatically count PVS, which was used in RS3 using T2-weighted sequences and in the UKB using T1 sequences (PMID: 17572111)</t>
  </si>
  <si>
    <t xml:space="preserve">NOMAS scale </t>
  </si>
  <si>
    <t xml:space="preserve">8 sections in WM 
4 sections in BG </t>
  </si>
  <si>
    <t>- 3-grade score: grade 0 for no PVS; grade 1 for 1-3 PVS; and grade 2 for &gt;3 PVS in 12 sections (4 sections in BG leading to a 8-grade score, 8 sections in WM leading to a 16-grade score). 
-PVS rating in the left and right temporal lobes was used as a proxy for PVS in hippocampus (4-grade score). 
- Large PVS were differentiated from lacunes using FLAIR characteristics (hyperintense rim), anatomic location, and features of the lesions (PMID: 26259124)</t>
  </si>
  <si>
    <t>Sydney MAS and OATS scale</t>
  </si>
  <si>
    <t>3D-T1</t>
  </si>
  <si>
    <t xml:space="preserve">predefined slice </t>
  </si>
  <si>
    <t>PVS were rated using a predefined slice in the BG and WM, i.e., 2 mm and 37 mm superior to the anterior commissure on a continuous scale from 0 to 20. If the predefined slice was at the level where the lateral ventricules were still visible, the slice immediately superior to the lateral ventricules was selected (PMID: 31945583).</t>
  </si>
  <si>
    <t>Computational rating scales</t>
  </si>
  <si>
    <t>UK Biobank and Rotterdam Study III</t>
  </si>
  <si>
    <t xml:space="preserve">i-Share study and Nagahama study </t>
  </si>
  <si>
    <t xml:space="preserve">In i-Share PVS were segmented with an automated 3D convolutional U-net network method (Section 3) that was trained on 50 T1-weighted images of i-Share on which PVS were individually and manually annotated by one of the investigators (PMID: 34262443). Clusters were defined as 3-dimensionnal objects on the prediction map threshold at 0.5 (on a 0 to 1 scale) with no minimal size for the WM and at least 10mm3 for the BG. The thresholds were those that maximized classification accuracy with the 50 manually annotated MRI. 
In Nagahama PVS were segmented using the same method (PMID: 34262443). Both the T1-weighted and intensity inverted T2-weighted 3D images of the Nagahama dataset were independently processed to produce the whole brain map of PVS prediction. We used masks of WM and BG derived from the template-space labels available with SPM12 (https://www.fil.ion.ucl.ac.uk/spm/software/spm12/) to count the number of clusters, i.e. the number of PVS, in each of these regions. Clusters were defined as 3-dimensionnal objects on the prediction map threshold at 0.5 (on a 0 to 1 scale) with at least 10 mm3 for the WM and no minimal size for the BG. The thresholds were those that maximized classification accuracy in a small subset of Nagahama data with consensus ratings from two independent expert raters (N=27 and 30 for WM and BG ratings, respectively). Final estimates of PVS load in WM and BG regions were obtained by averaging the number of clusters in T1w- and T2w-based predictions in these regions. 
</t>
  </si>
  <si>
    <r>
      <t>UK Biobank and the Rotterdam Study III PVS in the WM, BG and HIP were quantified using a deep learning algorithm based on convolutional neural network regression, which is contingent on successful brain structure segmentation (PMID: 30326293).</t>
    </r>
    <r>
      <rPr>
        <b/>
        <sz val="11"/>
        <color rgb="FF000000"/>
        <rFont val="Calibri"/>
        <family val="2"/>
      </rPr>
      <t xml:space="preserve"> </t>
    </r>
    <r>
      <rPr>
        <sz val="11"/>
        <color rgb="FF000000"/>
        <rFont val="Calibri"/>
        <family val="2"/>
      </rPr>
      <t xml:space="preserve">FreeSurfer segmentations were used to extract the regions of interest. The method was trained and validated on T2-contrast MR images acquired from 2,115 subjects participating in the Rotterdam Study. These scans were visually scored by an expert rater, who counted the number of PVS in each brain region. The method was later trained and tested using T1-weighted images of the same sample.   </t>
    </r>
  </si>
  <si>
    <t xml:space="preserve">Concerning the Zhu, Edinburgh and UNIVRSE scales, a secondary sequence (T1 or T2) was used when PVS were not typical on the primary sequence, and FLAIR was used to differentiate PVS from WMH. Large PVS and lacunes were rated with each scale. </t>
  </si>
  <si>
    <t>Primary sequence used for PVS rating</t>
  </si>
  <si>
    <t xml:space="preserve">Description of the PVS rating scale </t>
  </si>
  <si>
    <t xml:space="preserve">PVS rating scale </t>
  </si>
  <si>
    <t>Brain region rated</t>
  </si>
  <si>
    <r>
      <t xml:space="preserve">Nagahama </t>
    </r>
    <r>
      <rPr>
        <sz val="11"/>
        <color rgb="FF000000"/>
        <rFont val="Calibri"/>
        <family val="2"/>
      </rPr>
      <t>(cross-ancestry exploration)</t>
    </r>
  </si>
  <si>
    <t>‡ Diabetes mellitus is defined as a fasting blood glucose ≥126mg/dl (7 mmol/L), or use of insulin or oral hypoglycemic agents for all the cohorts except FHS and SHIP and SHIP-TREND; in FHS diabetes mellitus is defined as a blood glucose  ≥200 mg/dL or a fasting blood glucose ≥126 mg/dL or current treatment for diabetes; in SHIP and SHIP-TREND diabetes is defined as use of antidiabetics or HBA1C&gt;6.5</t>
  </si>
  <si>
    <t>§ History of cardiovascular disease at MRI includes cardiovascular disease as coronary heart disease, peripheral artery disease, or congestive heart failure in 3C-Dijon and EDIS-SIMES; it includes myocardial infarction or atrial fibrillation in ASPS; myocardial infarction, atrial fibrillation, angina pectoris or left ventricular hypertrophy in ASPS-Fam; in SHIP and SHIP-TREND it corresponds to self-reported heart attack only</t>
  </si>
  <si>
    <t>Each sample belongs to one of the following set of arrays 1)Human 610K Quad, 2)HumanOmni2.5-4 or HumanOmni2.5-8, 3) HumanOmni2.5-8, HumanOmni2.5s and HumanExome or Omini5Exome, 4 )Human CoreExome-12 or CoreExome-24, 5)Infinium Asian Screening Array  (Illumina, San Diego, CA, USA). All QCs and imputations were performed in each set of arrays.</t>
  </si>
  <si>
    <t>Nagahama*</t>
  </si>
  <si>
    <t>*In the Nagahama study genome-wide genotyping was performed on 5 different sorts of arrays descibed in the table and using data acquired for whole genome sequencing (WGS). Genome-wide association analyses in the Nagahama cohort were conducted separately for each array with Rvtest and then meta-analyzed. WGS data did not pass EasyQC quality control for the analysis of dichotomized extensive WM-PVS burden.</t>
  </si>
  <si>
    <t>Of note, during the quality control process of genome-wide genotype data in individual studies, genetically determined sex was compared with self-reported gender, and participants with a mismatch between both were removed from further analyses, as this may point to technical issues.</t>
  </si>
  <si>
    <t xml:space="preserve">Austrian Stroke Prevention Study (ASPS) </t>
  </si>
  <si>
    <r>
      <t>The ASPS study is a prospective study on the effects of vascular risk factors on brain structure and function in the normal elderly population of the city of Graz, Austria.</t>
    </r>
    <r>
      <rPr>
        <vertAlign val="superscript"/>
        <sz val="11"/>
        <color rgb="FF000000"/>
        <rFont val="Calibri"/>
        <family val="2"/>
      </rPr>
      <t>1,2</t>
    </r>
    <r>
      <rPr>
        <sz val="11"/>
        <color rgb="FF000000"/>
        <rFont val="Calibri"/>
        <family val="2"/>
      </rPr>
      <t xml:space="preserve"> A total of 2,007 participants were randomly selected from the official community register stratified by gender and 5-year age groups. Individuals with a history of neuropsychiatric disease, including previous stroke, transient ischemic attacks, and dementia, or an abnormal neurologic examination determined on the basis of a structured clinical interview and a physical and neurologic examination were excluded from the study. During 2 study periods between September 1991 and March 1994, and between January 1999 and December 2003, an extended diagnostic work-up including MRI and neuropsychological testing was performed in 1,076 participants aged 45 to 85 years randomly selected from the entire cohort (509 from the first period and 567 from the second). In 1992, blood was drawn from all study participants for DNA extraction. They were all European Caucasians. Genotyping was performed in 996 participants using the Human Genotyping Facility, Genetic Laboratory Department of Internal Medicine, Erasmus MC, Rotterdam, The Netherlands. Brain MRI with perivascular space burden (PVS) assessment and GWAS data were available for 471 participants. </t>
    </r>
  </si>
  <si>
    <r>
      <t>ASPS-Fam represents an extension of the Austrian Stroke Prevention Study (ASPS), which was established in 1991.</t>
    </r>
    <r>
      <rPr>
        <vertAlign val="superscript"/>
        <sz val="11"/>
        <color rgb="FF000000"/>
        <rFont val="Calibri"/>
        <family val="2"/>
      </rPr>
      <t>1,2</t>
    </r>
    <r>
      <rPr>
        <sz val="11"/>
        <color rgb="FF000000"/>
        <rFont val="Calibri"/>
        <family val="2"/>
      </rPr>
      <t xml:space="preserve"> </t>
    </r>
    <r>
      <rPr>
        <i/>
        <sz val="11"/>
        <color rgb="FF000000"/>
        <rFont val="Calibri"/>
        <family val="2"/>
      </rPr>
      <t xml:space="preserve"> </t>
    </r>
    <r>
      <rPr>
        <sz val="11"/>
        <color rgb="FF000000"/>
        <rFont val="Calibri"/>
        <family val="2"/>
      </rPr>
      <t>Between 2006 and 2013, study participants of the ASPS and their first-grade relatives were invited to enter ASPS-Fam.</t>
    </r>
    <r>
      <rPr>
        <vertAlign val="superscript"/>
        <sz val="11"/>
        <color rgb="FF000000"/>
        <rFont val="Calibri"/>
        <family val="2"/>
      </rPr>
      <t>1,2</t>
    </r>
    <r>
      <rPr>
        <sz val="11"/>
        <color rgb="FF000000"/>
        <rFont val="Calibri"/>
        <family val="2"/>
      </rPr>
      <t xml:space="preserve"> Inclusion criteria were no history of previous stroke or dementia and a normal neurologic examination. A total of 419 individuals from 176 families were included into the study. The number of members per family ranged from 2 to 6. The entire cohort underwent a thorough diagnostic workup including clinical history, laboratory evaluation, cognitive testing, and an extended vascular risk factor assessment. They were all European Caucasians. Those 306 participants who passed genotyping quality control and had PVS assessment on brain MRI were available for these analyses.</t>
    </r>
  </si>
  <si>
    <t>Austrian Stroke Prevention Family Study (ASPS-Fam)</t>
  </si>
  <si>
    <t>Epidemiology of Dementia in Singapore Study (EDIS)</t>
  </si>
  <si>
    <r>
      <t>The EDIS study is a subsample of the Singapore Epidemiology of Eye Disease Study, a population-based study including participants from three cohorts with different ethnicities: Chinese (Singapore Chinese Eye Study (SCES)),</t>
    </r>
    <r>
      <rPr>
        <vertAlign val="superscript"/>
        <sz val="11"/>
        <color rgb="FF000000"/>
        <rFont val="Calibri"/>
        <family val="2"/>
      </rPr>
      <t>3</t>
    </r>
    <r>
      <rPr>
        <sz val="11"/>
        <color rgb="FF000000"/>
        <rFont val="Calibri"/>
        <family val="2"/>
      </rPr>
      <t xml:space="preserve"> Malay (Singapore Malay Eye Study–2 (SIMES)),</t>
    </r>
    <r>
      <rPr>
        <vertAlign val="superscript"/>
        <sz val="11"/>
        <color rgb="FF000000"/>
        <rFont val="Calibri"/>
        <family val="2"/>
      </rPr>
      <t>4</t>
    </r>
    <r>
      <rPr>
        <sz val="11"/>
        <color rgb="FF000000"/>
        <rFont val="Calibri"/>
        <family val="2"/>
      </rPr>
      <t xml:space="preserve"> and Indians (Singapore Indian Eye Study–2). Participants aged 60 years or older underwent cognitive screening with the Abbreviated Mental Test and self-reported forgetfulness. A total of 957 participants with an Abbreviated Mental Test score </t>
    </r>
    <r>
      <rPr>
        <sz val="11"/>
        <color rgb="FF000000"/>
        <rFont val="Symbol"/>
        <family val="1"/>
        <charset val="2"/>
      </rPr>
      <t>£</t>
    </r>
    <r>
      <rPr>
        <sz val="11"/>
        <color rgb="FF000000"/>
        <rFont val="Calibri"/>
        <family val="2"/>
      </rPr>
      <t>6 (</t>
    </r>
    <r>
      <rPr>
        <sz val="11"/>
        <color rgb="FF000000"/>
        <rFont val="Symbol"/>
        <family val="1"/>
        <charset val="2"/>
      </rPr>
      <t>£</t>
    </r>
    <r>
      <rPr>
        <sz val="11"/>
        <color rgb="FF000000"/>
        <rFont val="Calibri"/>
        <family val="2"/>
      </rPr>
      <t xml:space="preserve">6 years of formal education) or </t>
    </r>
    <r>
      <rPr>
        <sz val="11"/>
        <color rgb="FF000000"/>
        <rFont val="Symbol"/>
        <family val="1"/>
        <charset val="2"/>
      </rPr>
      <t>£</t>
    </r>
    <r>
      <rPr>
        <sz val="11"/>
        <color rgb="FF000000"/>
        <rFont val="Calibri"/>
        <family val="2"/>
      </rPr>
      <t>8 (&gt;6 years of formal education) or reporting forgetfulness were included in the second phase of the EDIS Study where they were offered to underwent a 3T brain MRI. A total of 127 Chinese and 212 Malay participants had been scanned as well as genotyped and were available for these analyses.</t>
    </r>
  </si>
  <si>
    <t xml:space="preserve">Framingham Heart Study (FHS) </t>
  </si>
  <si>
    <r>
      <t>The FHS study is a 3-generation community-based and prospective cohort that was initiated in 1948 to investigate risk factors for cardiovascular disease including stroke. It comprises 3 generations of participants: the original cohort followed-up since 1948 (original),</t>
    </r>
    <r>
      <rPr>
        <vertAlign val="superscript"/>
        <sz val="11"/>
        <color rgb="FF000000"/>
        <rFont val="Calibri"/>
        <family val="2"/>
      </rPr>
      <t>5</t>
    </r>
    <r>
      <rPr>
        <sz val="11"/>
        <color rgb="FF000000"/>
        <rFont val="Calibri"/>
        <family val="2"/>
      </rPr>
      <t xml:space="preserve"> their offspring, followed-up since 1971 (offspring),</t>
    </r>
    <r>
      <rPr>
        <vertAlign val="superscript"/>
        <sz val="11"/>
        <color rgb="FF000000"/>
        <rFont val="Calibri"/>
        <family val="2"/>
      </rPr>
      <t>6</t>
    </r>
    <r>
      <rPr>
        <sz val="11"/>
        <color rgb="FF000000"/>
        <rFont val="Calibri"/>
        <family val="2"/>
      </rPr>
      <t xml:space="preserve"> and children from the largest offspring families enrolled in 2002 (Gen 3).</t>
    </r>
    <r>
      <rPr>
        <vertAlign val="superscript"/>
        <sz val="11"/>
        <color rgb="FF000000"/>
        <rFont val="Calibri"/>
        <family val="2"/>
      </rPr>
      <t>7</t>
    </r>
    <r>
      <rPr>
        <sz val="11"/>
        <color rgb="FF000000"/>
        <rFont val="Calibri"/>
        <family val="2"/>
      </rPr>
      <t xml:space="preserve"> The original cohort enrolled 5,209 men and women who comprised two-thirds of the adult population then residing in Framingham, Massachusetts. Survivors continue to receive biennial examinations. The offspring cohort comprises 5,124 persons (including 3,514 biological offspring) who have been examined approximately once every 4 years. Participants in the Original and Offspring cohorts have been invited to undergo brain MRI since 1999. Brain MRI in Gen 3 only began in 2007 and is not included in these analyses. The population of Framingham was virtually entirely white in 1948, when the original cohort was recruited. FHS participants are under continuous surveillance for neurological outcomes including transient ischemic attack, stroke, and dementia.</t>
    </r>
    <r>
      <rPr>
        <vertAlign val="superscript"/>
        <sz val="11"/>
        <color rgb="FF000000"/>
        <rFont val="Calibri"/>
        <family val="2"/>
      </rPr>
      <t>8</t>
    </r>
    <r>
      <rPr>
        <sz val="11"/>
        <color rgb="FF000000"/>
        <rFont val="Calibri"/>
        <family val="2"/>
      </rPr>
      <t xml:space="preserve"> Participants had DNA extracted and provided consent for genotyping in the 1990s. Genotyping was performed at Affymetrix (Santa Clara, Calif) through an NHLBI-funded SNP-Health Association Resource (SHARe) project. A total of 191 participants with PVS assessment on brain MRI were included in this analysis. </t>
    </r>
  </si>
  <si>
    <r>
      <t xml:space="preserve">i-Share Study </t>
    </r>
    <r>
      <rPr>
        <sz val="11"/>
        <color rgb="FF000000"/>
        <rFont val="Calibri"/>
        <family val="2"/>
      </rPr>
      <t>(lifespan exploration)</t>
    </r>
  </si>
  <si>
    <t xml:space="preserve">Investigating Silent Strokes in Hypertensives: a Magnetic Resonance Imaging Study (ISSYS) </t>
  </si>
  <si>
    <r>
      <t>The aim of the ISSYS study was to determine the prevalence of silent cerebrovascular lesions in a large cohort of hypertensive participants and to study their associated factors.</t>
    </r>
    <r>
      <rPr>
        <vertAlign val="superscript"/>
        <sz val="11"/>
        <color rgb="FF000000"/>
        <rFont val="Calibri"/>
        <family val="2"/>
      </rPr>
      <t>11</t>
    </r>
    <r>
      <rPr>
        <sz val="11"/>
        <color rgb="FF000000"/>
        <rFont val="Calibri"/>
        <family val="2"/>
      </rPr>
      <t xml:space="preserve"> The ISSYS study is an observational prospective study of 1,037 participants with essential hypertension aged 50-70 years old without history of stroke or dementia, selected from 14 primary care centers in the north area of Barcelona city. Out of these, 976 (94.1%) completed baseline procedures, including a brain MRI. Participants were followed-up for at least three years. The study protocol has been approved by the Ethics Committee of Vall d’Hebron Hospital and IDIAP Jordi Gol (University Research Institute in Primary Care). A total of 239 participants with GWAS data and PVS assessment were included in this analysis. </t>
    </r>
  </si>
  <si>
    <t>Lothian Birth Cohort 1936 (LBC1936)</t>
  </si>
  <si>
    <r>
      <t>The LBC1936 cohort consists of relatively healthy individuals assessed on cognitive and medical measures at age 70 years (n=1,091), and again with brain imaging traits at 73 years of age (n=866). They were born in 1936, most took part in the Scottish Mental Survey of 1947, and all lived independently in the Lothian region of Scotland. A full description of participant recruitment and testing can be found elsewhere.</t>
    </r>
    <r>
      <rPr>
        <vertAlign val="superscript"/>
        <sz val="11"/>
        <color rgb="FF000000"/>
        <rFont val="Calibri"/>
        <family val="2"/>
      </rPr>
      <t>12,13</t>
    </r>
    <r>
      <rPr>
        <sz val="11"/>
        <color rgb="FF000000"/>
        <rFont val="Calibri"/>
        <family val="2"/>
      </rPr>
      <t xml:space="preserve"> The study was approved by the Lothian (REC 07/MRE00/58) and Scottish Multicentre (MREC/01/0/56) Research Ethics Committees and all subjects gave written informed consent. A total of 582 participants with GWAS data and PVS measurement were included in this analysis. </t>
    </r>
  </si>
  <si>
    <t xml:space="preserve">The Nagahama Study </t>
  </si>
  <si>
    <r>
      <t>The Nagahama Prospective Genome Cohort for Comprehensive Human Biology (the Nagahama study)</t>
    </r>
    <r>
      <rPr>
        <vertAlign val="superscript"/>
        <sz val="11"/>
        <color rgb="FF000000"/>
        <rFont val="Calibri"/>
        <family val="2"/>
      </rPr>
      <t>14,15</t>
    </r>
    <r>
      <rPr>
        <sz val="11"/>
        <color rgb="FF000000"/>
        <rFont val="Calibri"/>
        <family val="2"/>
      </rPr>
      <t xml:space="preserve"> is a prospective population-based study initiated in 2007 in Nagahama City focusing on aging, with a 20-year follow-up. The baseline sample included 10,082 participants aged 30–74 years without any physical impairment or serious disease and living independently in the community. During the first follow-up (2012-2015, N=8,559), and replenishment (2016, N=1,561), 3,194 participants aged ≥60 years underwent a brain MRI of which 38 were removed because of missing data or failed preprocessing of images. A total of 2,862 participants with both PVS assessment and GWAS data were included in this study. </t>
    </r>
  </si>
  <si>
    <t>The Northern Manhattan Study (NOMAS)</t>
  </si>
  <si>
    <r>
      <t>The Northern Manhattan Study is a population-based study of 3,298 stroke-free participants enrolled from the Northern Manhattan neighborhood between 1993 and 2001 using random digit dialing.</t>
    </r>
    <r>
      <rPr>
        <vertAlign val="superscript"/>
        <sz val="11"/>
        <color rgb="FF000000"/>
        <rFont val="Calibri"/>
        <family val="2"/>
      </rPr>
      <t>16</t>
    </r>
    <r>
      <rPr>
        <sz val="11"/>
        <color rgb="FF000000"/>
        <rFont val="Calibri"/>
        <family val="2"/>
      </rPr>
      <t xml:space="preserve"> Between 2003 and 2008 all remaining stroke-free participants aged 50 years or older were invited to undergo a brain MRI.</t>
    </r>
    <r>
      <rPr>
        <vertAlign val="superscript"/>
        <sz val="11"/>
        <color rgb="FF000000"/>
        <rFont val="Calibri"/>
        <family val="2"/>
      </rPr>
      <t>17</t>
    </r>
    <r>
      <rPr>
        <sz val="11"/>
        <color rgb="FF000000"/>
        <rFont val="Calibri"/>
        <family val="2"/>
      </rPr>
      <t xml:space="preserve"> The study was approved by the local institutional review board (Columbia University and University of Miami). A total of 1,290 participants underwent brain MRI. Of these, 717 participants of Hispanic ancestry, 168 of African American ancestry and 138 of European ancestry with genome-wide genotype data available and PVS assessment were included in this analysis. </t>
    </r>
  </si>
  <si>
    <t>Rotterdam Study (RS)</t>
  </si>
  <si>
    <r>
      <t>The Rotterdam Study is a population-based cohort study among inhabitants of a district of Rotterdam (Ommoord), The Netherlands, and aims to examine the determinants of disease and health in the elderly with a focus on neurogeriatric, cardiovascular, bone, and eye disease.</t>
    </r>
    <r>
      <rPr>
        <vertAlign val="superscript"/>
        <sz val="11"/>
        <color rgb="FF000000"/>
        <rFont val="Calibri"/>
        <family val="2"/>
      </rPr>
      <t>18</t>
    </r>
    <r>
      <rPr>
        <sz val="11"/>
        <color rgb="FF000000"/>
        <rFont val="Calibri"/>
        <family val="2"/>
      </rPr>
      <t xml:space="preserve"> In 1990-1993, 7,983 persons aged 55 years and older participated and were re-examined every 3 to 4 years (Rotterdam Study I). In 2000-2001 the cohort was expanded by 3,011 persons aged 55 and over who had not yet been part of the Rotterdam Study (Rotterdam Study II). In 2006-2008 a second expansion (Rotterdam Study III) of 3,932 persons aged 45 and over was realized. All participants had DNA extracted at their first visit. Genotyping was attempted in participants with high-quality extracted DNA in 2007-2008. In total, 6,291 samples from the Rotterdam Study I, 2,157 samples from Rotterdam Study II and 3,048 samples from Rotterdam Study III were available with good quality genotyping data. Genotyping was done at the Human Genotyping Facility, Genetic Laboratory Department of Internal Medicine, Erasmus MC, Rotterdam, the Netherlands. From 2005 onwards, brain MRI scanning was implemented in the core protocol of all Rotterdam Study cohorts.</t>
    </r>
    <r>
      <rPr>
        <vertAlign val="superscript"/>
        <sz val="11"/>
        <color rgb="FF000000"/>
        <rFont val="Calibri"/>
        <family val="2"/>
      </rPr>
      <t>19</t>
    </r>
    <r>
      <rPr>
        <sz val="11"/>
        <color rgb="FF000000"/>
        <rFont val="Calibri"/>
        <family val="2"/>
      </rPr>
      <t xml:space="preserve"> As a result, 933, 643 and 2,425 participants from respectively Rotterdam Study I, II and III had been scanned and genotyped and were available for these analyses.</t>
    </r>
  </si>
  <si>
    <t>Study of Health in Pomerania (SHIP)</t>
  </si>
  <si>
    <t>We analyzed data from the Study of Health in Pomerania (SHIP).20 The target population was comprised of adult German residents in northeastern Germany living in three cities and 29 communities, with a total population of 212,157 participants. A two-stage stratified cluster sample of adults aged 20-79 years (baseline) was randomly drawn from local registries. The net sample (without migrated or deceased persons) comprised 6,267 eligible participants, of which 4,308 participated at baseline SHIP-0 between 1997 and 2001. Follow-up examination (SHIP-1) was conducted 5 years after baseline and included 3,300 participants. From 2008 to 2012 the third phase of data collection (SHIP-2, N=2,333) was carried out. Concurrent with SHIP-2 a new sample called SHIP-Trend-0 (N=4,420) in the same area was drawn in 2008 and similar examinations were undertaken. SHIP and SHIP-TREND were approved by the local ethics committee. After complete description of the study to the subjects, written informed consent was obtained.
Participants from SHIP-2 and SHIP-Trend-0 were asked to participate in a whole-body magnetic resonance imaging (MRI) assessment21 After exclusion of subjects who refused participation or fulfilled exclusion criteria for MRI (e.g. cardiac pacemaker), 1,163 participants from SHIP-2 and 2,154 participants from SHIP-Trend-0 underwent whole-body MRI (total number N=3,317). After exclusion of MRI with technical artifacts, major structural abnormalities and stroke, full data sets with GWAS data and PVS assessment were available in 1,012 participants in SHIP-2 and 1,858 participants in SHIP-Trend-0 and included in this project.</t>
  </si>
  <si>
    <t>Sydney Memory and Ageing Study (MAS) &amp; Older Australian Twins Study (OATS)</t>
  </si>
  <si>
    <r>
      <t>The Sydney Memory and Ageing Study began in 2005 and is a longitudinal community-based study investigating mild cognitive impairment and the rate of cognitive change over time.  Participants aged 70-90 years were randomly recruited from the compulsory electoral roll in Sydney, Australia. Exclusion criteria included limited English or a medical/psychological condition that would prevent them from completing assessments, dementia diagnosis, an age and education-adjusted MMSE score &lt;24, psychotic symptoms, or a diagnosis of schizophrenia/bipolar disorder and/or a progressive malignancy. All participants provided informed written consent and the ethics committees of the University of New South Wales and the South Eastern Sydney and Illawarra Area Health Service approved the study. At baseline, 1,037 participants were included with a mean age of 78.84 years and 44.8% were men. Further details are provided in Sachdev et al., (2010).</t>
    </r>
    <r>
      <rPr>
        <vertAlign val="superscript"/>
        <sz val="11"/>
        <color rgb="FF000000"/>
        <rFont val="Calibri"/>
        <family val="2"/>
      </rPr>
      <t>22</t>
    </r>
    <r>
      <rPr>
        <sz val="11"/>
        <color rgb="FF000000"/>
        <rFont val="Calibri"/>
        <family val="2"/>
      </rPr>
      <t xml:space="preserve"> For the current study, there were 131 participants free of stroke with whole genome sequencing and PVS assessment available for analysis.</t>
    </r>
  </si>
  <si>
    <r>
      <t>Participants aged 65 years and over were recruited from the Australian Twin Registry and also through a recruitment drive. Inclusion criteria included an ability to consent, a co-twin who also consented to participate, completion of some education in English and residence in one of the three eastern states (Victoria, New South Wales, Queensland).  Exclusion criteria included inadequate English to complete the assessment, current diagnosis of malignancy or other life-threatening medical illness and/or a current acute psychosis diagnosis.  Written informed consent was obtained from all participants and the ethics committees of the Australian Twin Registry, University of New South Wales, University of Melbourne, Queensland Institute of Medical Research and the South Eastern Sydney and Illawarra Area Health Service. At baseline, there were 623 participants with a mean age of 70.77 years and 65.2% of the sample were women. For further details see Sachdev et al. (2009)</t>
    </r>
    <r>
      <rPr>
        <vertAlign val="superscript"/>
        <sz val="11"/>
        <color rgb="FF000000"/>
        <rFont val="Calibri"/>
        <family val="2"/>
      </rPr>
      <t>23</t>
    </r>
    <r>
      <rPr>
        <sz val="11"/>
        <color rgb="FF000000"/>
        <rFont val="Calibri"/>
        <family val="2"/>
      </rPr>
      <t xml:space="preserve"> and Sachdev et al. (2010).</t>
    </r>
    <r>
      <rPr>
        <vertAlign val="superscript"/>
        <sz val="11"/>
        <color rgb="FF000000"/>
        <rFont val="Calibri"/>
        <family val="2"/>
      </rPr>
      <t>22</t>
    </r>
    <r>
      <rPr>
        <sz val="11"/>
        <color rgb="FF000000"/>
        <rFont val="Calibri"/>
        <family val="2"/>
      </rPr>
      <t xml:space="preserve"> For the current study, there were 186 participants with whole genome sequencing and PVS assessment available for analysis.</t>
    </r>
  </si>
  <si>
    <t xml:space="preserve">Three-City Dijon Study (3C-Dijon) </t>
  </si>
  <si>
    <r>
      <t>The 3C-Study is a cohort study conducted in three French cities (Bordeaux, Dijon, and Montpellier), comprising 9,294 participants, designed to estimate the risk of dementia and cognitive impairment attributable to vascular factors.</t>
    </r>
    <r>
      <rPr>
        <vertAlign val="superscript"/>
        <sz val="11"/>
        <color rgb="FF000000"/>
        <rFont val="Calibri"/>
        <family val="2"/>
      </rPr>
      <t>24</t>
    </r>
    <r>
      <rPr>
        <sz val="11"/>
        <color rgb="FF000000"/>
        <rFont val="Calibri"/>
        <family val="2"/>
      </rPr>
      <t xml:space="preserve"> Eligibility criteria included living in the city and being registered on the electoral rolls in 1999, 65 years or older, and not institutionalized. The study protocol was approved by the Ethical Committee of the University Hospital of Kremlin-Bicêtre and each participant signed an informed consent. Data reported in this article were obtained in Dijon (3C-Dijon study), where 4,931 individuals were recruited (1999–2001). The overall design of the 3C-Dijon study is detailed elsewhere.</t>
    </r>
    <r>
      <rPr>
        <vertAlign val="superscript"/>
        <sz val="11"/>
        <color rgb="FF000000"/>
        <rFont val="Calibri"/>
        <family val="2"/>
      </rPr>
      <t>24,25</t>
    </r>
    <r>
      <rPr>
        <sz val="11"/>
        <color rgb="FF000000"/>
        <rFont val="Calibri"/>
        <family val="2"/>
      </rPr>
      <t xml:space="preserve"> Participants aged less than 80 years and enrolled between June 1999 and September 2000 (n=2,763) were invited to undergo a brain MRI. Although 2,285 subjects agreed to participate (82.7%), because of financial limitations, 1,924 MRI scans were performed, of which 1,683 had also genotype data. A total of 1,500 stroke free participants with GWAS data and PVS assessment were included in this analysis. </t>
    </r>
  </si>
  <si>
    <t>UK Biobank (UKB)</t>
  </si>
  <si>
    <r>
      <t>UK Biobank is a prospective study that recruited 502,620 community-dwelling participants from across the United Kingdom between 2006 and 2010, aged 40 to 69 years (</t>
    </r>
    <r>
      <rPr>
        <sz val="11"/>
        <color rgb="FF0000FF"/>
        <rFont val="Calibri"/>
        <family val="2"/>
      </rPr>
      <t>http://www.ukbiobank.ac.uk</t>
    </r>
    <r>
      <rPr>
        <sz val="11"/>
        <color rgb="FF000000"/>
        <rFont val="Calibri"/>
        <family val="2"/>
      </rPr>
      <t>). The study collects extensive data from questionnaires, interviews, health records, physical measures, biological samples, and imaging. A subset of the participants also underwent brain MRI. Patients with a baseline diagnosis of stroke, multiple sclerosis, Parkinson disease, any other neurodegenerative problem (</t>
    </r>
    <r>
      <rPr>
        <i/>
        <sz val="11"/>
        <color rgb="FF000000"/>
        <rFont val="Calibri"/>
        <family val="2"/>
      </rPr>
      <t>International Classification of Diseases, Ninth Revision/Tenth Revision</t>
    </r>
    <r>
      <rPr>
        <sz val="11"/>
        <color rgb="FF000000"/>
        <rFont val="Calibri"/>
        <family val="2"/>
      </rPr>
      <t xml:space="preserve">, or self-report or health-record linkage) or no genetic data were excluded. UK Biobank received ethical approval from the research ethics committee (reference 11/NW/0382). All participants provided informed consent to participate. Procedures for brain imaging acquisition and initial quality check have been described previously and are available on the UK Biobank website (Brain Imaging Documentation V1.3; </t>
    </r>
    <r>
      <rPr>
        <sz val="11"/>
        <color rgb="FF0000FF"/>
        <rFont val="Calibri"/>
        <family val="2"/>
      </rPr>
      <t>http://www.ukbiobank.ac.uk</t>
    </r>
    <r>
      <rPr>
        <sz val="11"/>
        <color rgb="FF000000"/>
        <rFont val="Calibri"/>
        <family val="2"/>
      </rPr>
      <t xml:space="preserve">). In brief, all brain MRI data were acquired on a single standard Siemens Skyra 3T scanner (Siemens Medical Solutions, Germany) using the standard Siemens 32-channel radiofrequency receiver head coil. A total of 28,655 stroke-free participants with GWAS data and PVS assessment were included in this analysis.  </t>
    </r>
  </si>
  <si>
    <t xml:space="preserve">     Sydney Memory and Ageing Study (MAS)</t>
  </si>
  <si>
    <t xml:space="preserve">     Older Australian Twins Study (OATS)</t>
  </si>
  <si>
    <t xml:space="preserve">This study was used for the lifespan exploration of PVS loci. The Internet-based Students HeAlth Research Enterprise (i-Share) study, a prospective population-based cohort of students in higher education institutions in France, is the largest ongoing epidemiological study conducted on students’ health. The aims of the i-Share study are to assess the students’ health and well-being, to study risk behaviors in this specific population, the frequency and consequences of various diseases, as well as, the pathophysiological mechanisms diseases affecting older persons which have a long preclinical phase and for which intermediate biomarkers could already be measured at a very young age. Students who were at least 18 years old, enrolled at a university or other higher education institution, and who are able to understand written French were eligible to participate on a voluntary basis via the i-Share website (http://www.i-share.fr/). Currently, over 20,000 participants have been included, of whom 1,999 participants from the Bordeaux University site, who provided written informed consent, were enrolled in an ancillary study involving brain MRI (acquired on a Siemens 3T Prisma scanner)9 and genetic testing, including genome-wide genotyping on the Affymetrix Precision Medicine Axiom array (imputed on the HRC reference panel). PVS were rated with the Zhu visual scale and with an automated 3D convolutional U-net network method (Section 3)10 that was trained on 40 T1-weighted images of i-Share on which PVS were individually and manually annotated by one of the investigators. The number and total volume of PVS were quantified in the deep white matter (WM) as well as in the basal ganglia (BG). A total of 1,748 and 1,785 participants had high-quality brain MRI with PVS visual or automated assessment respectively, and genome-wide genotype data available, and were included in this analysis.  </t>
  </si>
  <si>
    <t>Analyses were adjusted for age, sex, intracranial volume, principal components of population stratification in the 3 cohorts and additionally for study center, genotype array in UKB and study center in the Nagahama Study</t>
  </si>
  <si>
    <t>Cohort</t>
  </si>
  <si>
    <t>Description</t>
  </si>
  <si>
    <t>Traits</t>
  </si>
  <si>
    <t xml:space="preserve">Publication </t>
  </si>
  <si>
    <t>GWAS summary statistics access</t>
  </si>
  <si>
    <t>By application</t>
  </si>
  <si>
    <t xml:space="preserve">https://portals.broadinstitute.org </t>
  </si>
  <si>
    <t>HDL</t>
  </si>
  <si>
    <t xml:space="preserve">http://lipidgenetics.org/ </t>
  </si>
  <si>
    <t>TG</t>
  </si>
  <si>
    <t>http://cnsgenomics.com/data.html</t>
  </si>
  <si>
    <t>http://sleepdisordergenetics.org/</t>
  </si>
  <si>
    <t>Other MRI-markers of brain aging</t>
  </si>
  <si>
    <t>BI and LI</t>
  </si>
  <si>
    <t xml:space="preserve">By application </t>
  </si>
  <si>
    <t>HCV</t>
  </si>
  <si>
    <t xml:space="preserve">Clinical traits </t>
  </si>
  <si>
    <t>AS</t>
  </si>
  <si>
    <t xml:space="preserve">http://www.megastroke.org/index.html </t>
  </si>
  <si>
    <t>IS</t>
  </si>
  <si>
    <t>CE</t>
  </si>
  <si>
    <t>LAS</t>
  </si>
  <si>
    <t>SVS</t>
  </si>
  <si>
    <t>Deep ICH</t>
  </si>
  <si>
    <t>http://cerebrovascularportal.org/informational/downloads</t>
  </si>
  <si>
    <t>Lobar ICH</t>
  </si>
  <si>
    <t>https://www.ebi.ac.uk</t>
  </si>
  <si>
    <t>Parkinson</t>
  </si>
  <si>
    <t xml:space="preserve">Evangelou  E et al., Nature Genetics 2018 </t>
  </si>
  <si>
    <t xml:space="preserve">Evangelou E et al., Nature Genetics 2018 </t>
  </si>
  <si>
    <t>Yengo L et al., Hum Mol Genet, 2018</t>
  </si>
  <si>
    <t xml:space="preserve">Willer CJ et al., Nature Genetics 2013 </t>
  </si>
  <si>
    <t xml:space="preserve">Xue A et al., Nature Communications 2018 </t>
  </si>
  <si>
    <t>Dashti HS et al., Nature Communications 2019</t>
  </si>
  <si>
    <t>Sargurupremraj et al., Nature Communications 2020</t>
  </si>
  <si>
    <t>Chauhan et al., Neurology 2019</t>
  </si>
  <si>
    <t>Hibar et al., Nature Communication 2017</t>
  </si>
  <si>
    <t>Satizabal et al., Nature Genetics 2019</t>
  </si>
  <si>
    <t xml:space="preserve">Malik R et al., Nature Genetics 2018 </t>
  </si>
  <si>
    <t xml:space="preserve">Woo D et al., American Journal of Human genetics 2014 </t>
  </si>
  <si>
    <t xml:space="preserve">Schwartzentruber et al., Nature Genetics 2021 </t>
  </si>
  <si>
    <t>Nalls et al., Lancet Neurology 2019</t>
  </si>
  <si>
    <t xml:space="preserve">Abbreviations: DBP = Diastolic Blood Pressure; SBP = Systolic Blood Pressure; PP = Pulse Pressure; BMI = Body Mass Index; HDL = High-Density Lipoprotein; LDL = Low-Density Lipoprotein; TG = triglycerides; T2D = Type II Diabetes; Sleep = Sleep patterns including sleep duration, short and long sleep; WMHV = white matter hyperintensity volume; BI = covert MRI-defined brain infarcts; LI = covert MRI-defined lacunes; HCV = hippocampal volume; AS = All Stroke; IS = Ischemic Stroke; CE = cardioembolic stroke; LAS = Large Artery Stroke; SVS = Small Vessel Stroke; ICH = Intracerebral Hemorrhage; AD = Alzheimer's Disease.  
</t>
  </si>
  <si>
    <t xml:space="preserve">Summary statistics of the largest publicly available GWAS were obtained. </t>
  </si>
  <si>
    <t>Vascular risks factors</t>
  </si>
  <si>
    <t>Sleep patterns</t>
  </si>
  <si>
    <t xml:space="preserve">Sleep duration, short sleep, long sleep </t>
  </si>
  <si>
    <t>Subcortical volumes (accumbens, amygdala, caudate, pallidum and putamen volumes)</t>
  </si>
  <si>
    <t>1.	Schmidt, R., et al. Assessment of cerebrovascular risk profiles in healthy persons: definition of research goals and the Austrian Stroke Prevention Study (ASPS). Neuroepidemiology 13, 308-313 (1994).
2.	Schmidt, R., Fazekas, F., Kapeller, P., Schmidt, H. &amp; Hartung, H.P. MRI white matter hyperintensities: three-year follow-up of the Austrian Stroke Prevention Study. Neurology 53, 132-139 (1999).
3.	Hilal, S., et al. Prevalence of cognitive impairment in Chinese: epidemiology of dementia in Singapore study. J Neurol Neurosurg Psychiatry 84, 686-692 (2013).
4.	Rosman, M., et al. Singapore Malay Eye Study: rationale and methodology of 6-year follow-up study (SiMES-2). Clin Exp Ophthalmol 40, 557-568 (2012).
5.	Dawber, T.R. &amp; Kannel, W.B. The Framingham study. An epidemiological approach to coronary heart disease. Circulation 34, 553-555 (1966).
6.	Feinleib, M., Kannel, W.B., Garrison, R.J., McNamara, P.M. &amp; Castelli, W.P. The Framingham Offspring Study. Design and preliminary data. Prev Med 4, 518-525 (1975).
7.	Splansky, G.L., et al. The Third Generation Cohort of the National Heart, Lung, and Blood Institute's Framingham Heart Study: design, recruitment, and initial examination. Am J Epidemiol 165, 1328-1335 (2007).
8.	Carandang, R., et al. Trends in incidence, lifetime risk, severity, and 30-day mortality of stroke over the past 50 years. JAMA 296, 2939-2946 (2006).
9.	Tsuchida, A., et al. The MRi-Share database: brain imaging in a cross-sectional cohort of 1870 university students. Brain Struct Funct 226, 2057-2085 (2021).
10.	Boutinaud, P., et al. 3D Segmentation of Perivascular Spaces on T1-Weighted 3 Tesla MR Images With a Convolutional Autoencoder and a U-Shaped Neural Network. Front Neuroinform 15, 641600 (2021).
11.	Riba-Llena, I., et al. Investigating silent strokes in hypertensives: a magnetic resonance imaging study (ISSYS): rationale and protocol design. BMC Neurol 13, 130 (2013).
12.	Wardlaw, J.M., et al. Brain aging, cognition in youth and old age and vascular disease in the Lothian Birth Cohort 1936: rationale, design and methodology of the imaging protocol. Int J Stroke 6, 547-559 (2011).
13.	Deary, I.J., et al. The Lothian Birth Cohort 1936: a study to examine influences on cognitive ageing from age 11 to age 70 and beyond. BMC Geriatr 7, 28 (2007).
14.	Nakata, I., et al. Prevalence and characteristics of age-related macular degeneration in the Japanese population: the Nagahama study. Am J Ophthalmol 156, 1002-1009.e1002 (2013).
15.	Setoh, K. &amp; Matsuda, F. Cohort Profile: The Nagahama Prospective Genome Cohort for Comprehensive Human Bioscience (The Nagahama Study). in Socio-Life Science and the COVID-19 Outbreak: Public Health and Public Policy (eds. Yano, M., Matsuda, F., Sakuntabhai, A. &amp; Hirota, S.) 127-143 (Springer, Singapore, 2022).
16.	Sacco, R.L., et al. Homocysteine and the risk of ischemic stroke in a triethnic cohort: the NOrthern MAnhattan Study. Stroke 35, 2263-2269 (2004).
17.	Gutierrez, J., et al. Pulsatile and steady components of blood pressure and subclinical cerebrovascular disease: the Northern Manhattan Study. Journal of Hypertension 33, 2115 (2015).
18.	Ikram, M.A., et al. Objectives, design and main findings until 2020 from the Rotterdam Study. European journal of epidemiology 35, 483-517 (2020).
19.	Ikram, M.A., et al. The Rotterdam Scan Study: design update 2016 and main findings. European journal of epidemiology 30, 1299-1315 (2015).
20.	Volzke, H., et al. Cohort profile: the study of health in Pomerania. Int J Epidemiol 40, 294-307 (2011).
21.	Hegenscheid, K., et al. Whole-body magnetic resonance imaging of healthy volunteers: pilot study results from the population-based SHIP study. Rofo 181, 748-759 (2009).
22.	Sachdev, P.S., et al. The Sydney Memory and Ageing Study (MAS): methodology and baseline medical and neuropsychiatric characteristics of an elderly epidemiological non-demented cohort of Australians aged 70-90 years. Int Psychogeriatr 22, 1248-1264 (2010).
23.	Sachdev, P.S., et al. A comprehensive neuropsychiatric study of elderly twins: the Older Australian Twins Study. Twin Res Hum Genet 12, 573-582 (2009).
24.	Vascular factors and risk of dementia: design of the Three-City Study and baseline characteristics of the study population. Neuroepidemiology 22, 316-325 (2003).
25.	Godin, O., et al. White matter lesions as a predictor of depression in the elderly: the 3C-Dijon study. Biol Psychiatry 63, 663-669 (2008).</t>
  </si>
  <si>
    <r>
      <rPr>
        <b/>
        <sz val="11"/>
        <color rgb="FF000000"/>
        <rFont val="Calibri"/>
        <family val="2"/>
      </rPr>
      <t>Supplementary Table 26.</t>
    </r>
    <r>
      <rPr>
        <sz val="11"/>
        <color rgb="FF000000"/>
        <rFont val="Calibri"/>
      </rPr>
      <t xml:space="preserve"> Description of study populations</t>
    </r>
  </si>
  <si>
    <t xml:space="preserve">Perivascular spaces GWAS meta-analysis summary statistics (WM-PVS, BG-PVS, HIP-PVS) and MTAG summary statistics (PVS_MTAG) were used as exposure / outcome. </t>
  </si>
  <si>
    <t>Two-sided p-values are reported (except for MR-CAUSE where one-sided p-value is reported)</t>
  </si>
  <si>
    <t xml:space="preserve">Two-sided p-values are reported. </t>
  </si>
  <si>
    <t xml:space="preserve">Nominally significant associations are in bold without any asterisk: p-value &lt; 0.05 </t>
  </si>
  <si>
    <t>PMID: 29227469</t>
  </si>
  <si>
    <t>PMID: 26060301</t>
  </si>
  <si>
    <t>PMID: 29180631</t>
  </si>
  <si>
    <t>PMID: 28846088</t>
  </si>
  <si>
    <t>PMID: 31435019</t>
  </si>
  <si>
    <t>PMID: 30096314</t>
  </si>
  <si>
    <t>PMID: 30283141</t>
  </si>
  <si>
    <t>PMID: 33184181</t>
  </si>
  <si>
    <t>Genome-wide significant associations are in bold</t>
  </si>
  <si>
    <t xml:space="preserve">Two-sided p-values are reported </t>
  </si>
  <si>
    <t>** p&lt;(0.05/5)</t>
  </si>
  <si>
    <t>*** p&lt;(0.05/5/2)</t>
  </si>
  <si>
    <t>* p&lt;0.05</t>
  </si>
  <si>
    <t>9,27E-06***</t>
  </si>
  <si>
    <t>0,041*</t>
  </si>
  <si>
    <t>8,61E-08***</t>
  </si>
  <si>
    <t>0,008**</t>
  </si>
  <si>
    <t>0,018*</t>
  </si>
  <si>
    <t xml:space="preserve">EA is the allele associated with extensive PVS burden; beta corresponds to the beta of the other trait for the risk allele of increased PVS burden. </t>
  </si>
  <si>
    <t>PP3: Posterior probability that there exist two distinct causal variants, one for each trait</t>
  </si>
  <si>
    <t>PP4: Posterior probability that there exists a single causal variant common to both traits</t>
  </si>
  <si>
    <t>PVS indicates perivascular spaces; WM, white matter; BG, basal ganglia; HIP, hippocampus; WMHV, white matter hyperintensity volume; PP, pulse pressure; DBP, diastolic blood pressure; SBP, systolic blood pressure; AD, Alzheimer disease; SVD stroke, small vessel disease stroke; BMI, body mass index; EA, effect allelle; NEA, non effect allelle; R2, linkage disequilibrium coefficient.
There were no significant overlapping SNPs with HDL-cholesterol; triglycerides; diabetes; sleep duration; short and long sleep; brain infarcts; small subcortical brain infarcts; hippocampal, accumbens, amygdala, brainstem, putamen volumes; large artery stroke; cardioembolic stroke; intracerebral hemorrhage; and Parkinson disease</t>
  </si>
  <si>
    <t>We used TwoSampleMR R package for this analysis</t>
  </si>
  <si>
    <r>
      <rPr>
        <sz val="11"/>
        <rFont val="Calibri"/>
        <family val="2"/>
      </rPr>
      <t>ICV was not available in ASPS. Brain parenchymal fraction was used as a covariate and was calculated using axial T2 scans with Sienax</t>
    </r>
    <r>
      <rPr>
        <u/>
        <sz val="11"/>
        <color theme="10"/>
        <rFont val="Calibri"/>
        <family val="2"/>
      </rPr>
      <t xml:space="preserve"> (https://fsl.fmrib.ox.ac.uk/fsl/fslwiki/SIENA).</t>
    </r>
  </si>
  <si>
    <r>
      <rPr>
        <b/>
        <sz val="11"/>
        <color rgb="FF000000"/>
        <rFont val="Calibri"/>
        <family val="2"/>
      </rPr>
      <t>Supplementray Table 30</t>
    </r>
    <r>
      <rPr>
        <sz val="11"/>
        <color rgb="FF000000"/>
        <rFont val="Calibri"/>
        <family val="2"/>
      </rPr>
      <t xml:space="preserve">. GWAS summary statistics used for exploring clinical correlates of perivascular spaces  </t>
    </r>
  </si>
  <si>
    <t xml:space="preserve">Processing and quality control </t>
  </si>
  <si>
    <t>Quality control</t>
  </si>
  <si>
    <t>Whole exome association analyses</t>
  </si>
  <si>
    <t xml:space="preserve">BRain Imaging, cognition, Dementia and next generation Genomics (BRIDGET) consortium </t>
  </si>
  <si>
    <t xml:space="preserve">Source of the data </t>
  </si>
  <si>
    <t>Harmonization of Read Alignments</t>
  </si>
  <si>
    <t xml:space="preserve">WGS data was analyzed for variants using the GenPipes (PMID: 31185495) DnaSeq pipeline which implements an adaptation of the GATK Best Practices (PMID: 25431634, PMID: 21478889, PMID: 20644199). Reads were aligned to the human reference genome (build GRCh38) using the BWA-mem aligner (PMID: 20080505). Mapped reads were further refined using GATK and Picard program suites (PMID: 20644199; http://broadinstitute.github.io/picard) to improve mapping near insertions and deletions (indels; GATK IndelRealigner), to remove duplicate reads (Picard MarkDuplicates) and to improve quality scores (GATK BaseRecalibrator). Single Nucleotide Variants were called using GATK HaplotypeCaller in gvcf mode to allow efficient downstream merging of multiple samples into one variant file. All the samples within a cohort were combined using GATK CombineGVCFs, and finally genotyped using GenotypeGVCFs. </t>
  </si>
  <si>
    <r>
      <rPr>
        <b/>
        <sz val="11"/>
        <color rgb="FF000000"/>
        <rFont val="Calibri"/>
        <family val="2"/>
      </rPr>
      <t xml:space="preserve">Supplementray Table 29. </t>
    </r>
    <r>
      <rPr>
        <sz val="11"/>
        <color rgb="FF000000"/>
        <rFont val="Calibri"/>
      </rPr>
      <t>PVS next generation sequencing association analyses</t>
    </r>
    <r>
      <rPr>
        <sz val="11"/>
        <color rgb="FF000000"/>
        <rFont val="Calibri"/>
        <family val="2"/>
      </rPr>
      <t xml:space="preserve"> </t>
    </r>
  </si>
  <si>
    <t>Variants with a minor allele count &lt;5 were removed.</t>
  </si>
  <si>
    <t xml:space="preserve">We combined results from UKB and BRIDGET using inverse-variance weighted meta-analysis (METAL). </t>
  </si>
  <si>
    <r>
      <t>* significant associations after multiple testing correction (p-value</t>
    </r>
    <r>
      <rPr>
        <sz val="12"/>
        <color rgb="FF000000"/>
        <rFont val="Calibri"/>
        <family val="2"/>
      </rPr>
      <t xml:space="preserve"> </t>
    </r>
    <r>
      <rPr>
        <sz val="11"/>
        <color rgb="FF000000"/>
        <rFont val="Calibri"/>
        <family val="2"/>
      </rPr>
      <t>&lt; 7.9x10</t>
    </r>
    <r>
      <rPr>
        <vertAlign val="superscript"/>
        <sz val="11"/>
        <color rgb="FF000000"/>
        <rFont val="Calibri"/>
        <family val="2"/>
      </rPr>
      <t>-4</t>
    </r>
    <r>
      <rPr>
        <sz val="11"/>
        <color rgb="FF000000"/>
        <rFont val="Calibri"/>
        <family val="2"/>
      </rPr>
      <t xml:space="preserve">) </t>
    </r>
  </si>
  <si>
    <t xml:space="preserve">Illumina GenomeStudio </t>
  </si>
  <si>
    <t>We performed a colocalization analysis using the R package COLOC. We considered PPH4 of 0.75 or more as strong evidence for colocalization (highlighted in bold and in orange)</t>
  </si>
  <si>
    <r>
      <t>Significant associations after multiple testing correction (p-value (trait) &lt; 3.3 x 10</t>
    </r>
    <r>
      <rPr>
        <vertAlign val="superscript"/>
        <sz val="11"/>
        <rFont val="Calibri"/>
        <family val="2"/>
      </rPr>
      <t>-5</t>
    </r>
    <r>
      <rPr>
        <sz val="11"/>
        <rFont val="Calibri"/>
        <family val="2"/>
      </rPr>
      <t>) are in bold (two-sided p-values)</t>
    </r>
  </si>
  <si>
    <r>
      <t>Supplementary Table 27.</t>
    </r>
    <r>
      <rPr>
        <sz val="11"/>
        <color rgb="FF000000"/>
        <rFont val="Calibri"/>
        <family val="2"/>
        <scheme val="minor"/>
      </rPr>
      <t xml:space="preserve"> Perivascular space burden quantification</t>
    </r>
  </si>
  <si>
    <r>
      <t xml:space="preserve">Supplementary Table 28. </t>
    </r>
    <r>
      <rPr>
        <sz val="11"/>
        <color rgb="FF000000"/>
        <rFont val="Calibri"/>
        <family val="2"/>
      </rPr>
      <t>MRI protocol and phenotyping</t>
    </r>
  </si>
  <si>
    <t>ASPS = Austrian Stroke Prevention Study; ASPS-Fam = Austrian Stroke Prevention Family Study; EDIS-SCES/EDIS-SIMES = The Singapore Chinese Eye Study/Singapore Malay Eye Study-2; FHS = Framingham Heart Study; i-Share = Internet-based Students' Health ResearchEnterprise Study; ISSYS =Investigating silent strokes in hypertensives ; LBC1936 = Lothian Birth Cohort 1936; NOMAS = Northern Manhattan Study; MAS = Sydney Memory and Ageing Study; OATS= Older Australian Twins Study; RS = Rotterdam Study; SHIP/SHIP-TREND = Study of Health in Pomerania; UKB = UK Biobank</t>
  </si>
  <si>
    <t xml:space="preserve">The number of independent traits was estimated using correlations between traits in the 3C study applying the Matrix Spectral Decomposition (matSpDlite, PMID: 16077740) method  (http://neurogenetics.qimrberghofer.edu.au/matSpDlite/) for vascular risk factors (7 independent phenotypes), other MRI-markers of cerebral small vessel disease (SVD) (2 independent phenotypes), hippocampal and subcortical volumes (5 independent phenotypes). We considered 3 independent phenotypes for stroke (any stroke, ischemic stroke, ICH stroke), one independent phenotype for Alzheimer disease, one for Parkinson disease, and 2 for sleep patterns. </t>
  </si>
  <si>
    <t>OR=0.818 [0.480-1.394] 
p=0.462</t>
  </si>
  <si>
    <t>0.039</t>
  </si>
  <si>
    <t>0.045</t>
  </si>
  <si>
    <t>0.71</t>
  </si>
  <si>
    <t>OR=0.390 [0.120-1.267] 
p=0.117</t>
  </si>
  <si>
    <t>0.007</t>
  </si>
  <si>
    <t>0.017</t>
  </si>
  <si>
    <t>OR=0.808 [0.577-1.132]
p=0.215</t>
  </si>
  <si>
    <t>0.85</t>
  </si>
  <si>
    <t>OR=1.691 [0.947-3.019] 
p=0.075</t>
  </si>
  <si>
    <t>0.031</t>
  </si>
  <si>
    <t>reference</t>
  </si>
  <si>
    <t>0.498</t>
  </si>
  <si>
    <t>0.470</t>
  </si>
  <si>
    <t>0.93</t>
  </si>
  <si>
    <t>OR=0.833 [0.262-2.651] 
p=0.757</t>
  </si>
  <si>
    <t>0.006</t>
  </si>
  <si>
    <t>0.80</t>
  </si>
  <si>
    <t>OR=0.746 [0.387-1.437]
p=0.381</t>
  </si>
  <si>
    <t>OR=0.882 [0.706-1.102]
p=0.269</t>
  </si>
  <si>
    <t>0.271</t>
  </si>
  <si>
    <t>0.92</t>
  </si>
  <si>
    <t>N = 346</t>
  </si>
  <si>
    <t>N = 1154</t>
  </si>
  <si>
    <t>Haplotypic Odds Ratio [95%CI]</t>
  </si>
  <si>
    <t>PVS_WM = 1</t>
  </si>
  <si>
    <t>PVS_WM = 0</t>
  </si>
  <si>
    <t>Haplotype Frequencies</t>
  </si>
  <si>
    <r>
      <t>Haplotypic R</t>
    </r>
    <r>
      <rPr>
        <vertAlign val="superscript"/>
        <sz val="11"/>
        <color rgb="FF000000"/>
        <rFont val="Calibri"/>
        <family val="2"/>
      </rPr>
      <t>2</t>
    </r>
  </si>
  <si>
    <t>Polymorphisms</t>
  </si>
  <si>
    <t>A. Conditional and joint multiple-SNP analysis of PVS GWAS summary statistics (GCTA-cojo)</t>
  </si>
  <si>
    <t>B. Haplotype association of SLC13A3 lead polymorphisms with white matter PVS in the 3C-Dijon Study (N=1,500)</t>
  </si>
  <si>
    <t>Chr indicates chromosome; refA, effect allele; freq, frequency of the effect allele in the original data; beta, SE, and p-value: the effect allele, effect size, standard error and p-value from the European PVS GWAS meta-analysis; N, estimated effective sample size; freq_geno, frequency of the effect allele in the reference sample; bj, bj_SE and pJ: effect size, standard error and p-value from a joint analysis of all the selected SNPs; LD_r, LD correlation between the SNP i and SNP i + 1 for the SNPs on the list.
*SNPs previously identified in the European (EUR) or cross-ancestry (ALL) GWAS meta-analysis</t>
  </si>
  <si>
    <t>Haplotype analyses were performed using THESIAS software (https://github.com/daissi/thesias)
The ACCTTT  haplotype tended to be more frequent in participants with extensive WM-PVS than in those without (0.031 vs 0.017). Compared to the most frequent ACCATT haplotype that differs only by the position at rs112407396, the ACCTTT haplotype tended to be associated with an increased risk of OR=1.69 [0.95-3.029] p=0.075. This observation supports the univariate effect of rs112407396 polymorphism on WM-PVS.
After conditioning for the effect of the rs112407396, it can be observed that all other 6 haplotypes (ATCATT, ATCATC, ATCACT, GTCATT, GTTATT and GCCATT) tended to be associated with decreased risk compared to the reference ACCATT haplotype. These 6 haplotypes were homogeneously (chi2 = 2.43 with 5 degrees of freedom for the test for homogeneity of the corresponding haplotypic odds ratio) associated with the decreased risk of extensive WM-PVS, the resulting common odds ratio being OR = 0.841 [0.700 - 1.009] p=0.063. 
The pattern of LD and haplotype patterns observed in the 3C-Dijon Study are very similar to those can be inferred from the European population panel available at https://ldlink.nci.nih.gov/?tab=home.</t>
  </si>
  <si>
    <r>
      <rPr>
        <b/>
        <sz val="11"/>
        <color rgb="FF000000"/>
        <rFont val="Calibri"/>
        <family val="2"/>
      </rPr>
      <t>Supplementary Table 5.</t>
    </r>
    <r>
      <rPr>
        <sz val="11"/>
        <color rgb="FF000000"/>
        <rFont val="Calibri"/>
        <family val="2"/>
      </rPr>
      <t xml:space="preserve"> Conditional and joint multiple-SNP analysis of PVS GWAS summary statistics (GCTA-cojo) and haplotype analyses </t>
    </r>
  </si>
  <si>
    <t>** In this sensitivity analysis we generated residuals of PVS variables in UKB, adjusting for age, sex, intracranial volume, genotyping array, study center and PC1-20, and then dichotomized the residuals based on the top quartile of their distribution.  
When looking at all genome-wide significant loci (and SNPs in LD with r2 &gt;0.9) identified with the “new” variables in UKB, we found 2 additional SNPs. One of these SNPs (rs2757524) was in the lead genome-wide significant locus at SLC13A3 already described in the original analysis, but this particular SNP did not reach genome-wide significance with the original dichotomized PVS variable (p-value=1.21x10-6 in the Europeans). The second additional SNP (rs7076119) reached genome-wide significance in UKB with the “new” but not the “original” HIP-PVS variable (p-value=1.03x10-6 in the Europeans), however it should be noted that this locus also reached genome-wide significance in the MTAG analysis with our original dichotomized PVS variable (Supplementary Table 14, Results).</t>
  </si>
  <si>
    <r>
      <t>No samples were removed due to our in-house quality control protocols with filters: missingness &gt;20%, &gt;6 standard deviations for number of singletons and F statistics of heterozygosity &lt;0.20 or &gt;0.20. We considered only biallelic variants (SNPs and Indels) and filtered out variants with missingness &gt;20%, and Hardy Weinberg equilibrium (HWE) p-value &lt;1×10</t>
    </r>
    <r>
      <rPr>
        <vertAlign val="superscript"/>
        <sz val="11"/>
        <color rgb="FF000000"/>
        <rFont val="Calibri"/>
        <family val="2"/>
      </rPr>
      <t>-6</t>
    </r>
    <r>
      <rPr>
        <sz val="11"/>
        <color rgb="FF000000"/>
        <rFont val="Calibri"/>
        <family val="2"/>
      </rPr>
      <t>. Out of total 200,643 samples with WES data, 16,995 participants of European ancestry with information on WM-PVS burden (N with extensive WM-PVS=4,531), BG-PVS (N with extensive BG-PVS=4,424) and HIP-PVS (N with extensive HIP-PVS=4,497) were considered in this study. We used the recommended REGENIE protocols to perform association analysis in UKB. For this we first extracted the directly genotyped array data of 16,995 participants with WES and PVS information. We removed variants with minor allele frequency (MAF) &lt;1%, minor allele count &lt;100, genotype missingness &lt;90% and HWE p-value &lt;1×10</t>
    </r>
    <r>
      <rPr>
        <vertAlign val="superscript"/>
        <sz val="11"/>
        <color rgb="FF000000"/>
        <rFont val="Calibri"/>
        <family val="2"/>
      </rPr>
      <t>-15</t>
    </r>
    <r>
      <rPr>
        <sz val="11"/>
        <color rgb="FF000000"/>
        <rFont val="Calibri"/>
        <family val="2"/>
      </rPr>
      <t xml:space="preserve">. No sample was removed due to missingness more than 10%. </t>
    </r>
  </si>
  <si>
    <t>GeneSymbol</t>
  </si>
  <si>
    <t>Chr_HG38</t>
  </si>
  <si>
    <t>Cumulative MAF</t>
  </si>
  <si>
    <t>TAC3</t>
  </si>
  <si>
    <t>GSDMD</t>
  </si>
  <si>
    <t>-+</t>
  </si>
  <si>
    <t>RIC8B</t>
  </si>
  <si>
    <t>KLHL22</t>
  </si>
  <si>
    <t>STXBP1</t>
  </si>
  <si>
    <t>KL</t>
  </si>
  <si>
    <t>KRT20</t>
  </si>
  <si>
    <t>FUT11</t>
  </si>
  <si>
    <t>FRRS1</t>
  </si>
  <si>
    <t>MMP12</t>
  </si>
  <si>
    <t>ZNF335</t>
  </si>
  <si>
    <t>UBE2D1</t>
  </si>
  <si>
    <t>PRR13</t>
  </si>
  <si>
    <t>SUSD1</t>
  </si>
  <si>
    <t>NUMBL</t>
  </si>
  <si>
    <t>B. Top 5 associations with regional PVS measurements from rare variant gene-based burden analysis</t>
  </si>
  <si>
    <t>A. Whole exome association study - single variant test findings</t>
  </si>
  <si>
    <r>
      <rPr>
        <b/>
        <sz val="11"/>
        <color rgb="FF000000"/>
        <rFont val="Calibri"/>
        <family val="2"/>
      </rPr>
      <t xml:space="preserve">Supplementary Table 15. </t>
    </r>
    <r>
      <rPr>
        <sz val="11"/>
        <color rgb="FF000000"/>
        <rFont val="Calibri"/>
        <family val="2"/>
      </rPr>
      <t xml:space="preserve">Whole exome association study </t>
    </r>
  </si>
  <si>
    <r>
      <t>Significant p-value &lt;2.7×10</t>
    </r>
    <r>
      <rPr>
        <vertAlign val="superscript"/>
        <sz val="11"/>
        <color rgb="FF000000"/>
        <rFont val="Calibri"/>
        <family val="2"/>
        <scheme val="minor"/>
      </rPr>
      <t xml:space="preserve">-6 </t>
    </r>
    <r>
      <rPr>
        <sz val="11"/>
        <color rgb="FF000000"/>
        <rFont val="Calibri"/>
        <family val="2"/>
        <scheme val="minor"/>
      </rPr>
      <t xml:space="preserve">(gene-based burden analysis), correcting for 18,449 protein coding Ensemble genes. </t>
    </r>
  </si>
  <si>
    <t xml:space="preserve">PVS indicates perivascular space burden; WM, white matter; BG, basal ganglia; HIP, hippocampus; EA, Effect Allele; OA, Other Allele; EAF, Effect Allele Frequency; MAF, minor allele frequency </t>
  </si>
  <si>
    <t xml:space="preserve">We considered variants annotated to be a splice acceptor, splice donor, start lost, stop lost, stop gained, frameshift, inframe insertion, inframe deletion, or missense by variant effect predictor (VEP, v90) software with MAF&lt;0.01. </t>
  </si>
  <si>
    <t>We used the ‘comphet’ scheme in the REGENIE software, which thresholds the maximum number of rare alleles in a gene in individual samples to 2, to perform gene-based burden tests.</t>
  </si>
  <si>
    <t xml:space="preserve">  Supplementary Table 10. Shared genetic correlation between extensive PVS burden in CHARGE cohorts and UKB  </t>
  </si>
  <si>
    <t xml:space="preserve">  Supplementary Table 11. Association of the genome-wide significant PVS risk loci with WM, BG and HIP PVS in CHARGE and UKB </t>
  </si>
  <si>
    <t>  Supplementary Table 12. Association of PVS leads SNPs in UKB, i-Share and Nagahama</t>
  </si>
  <si>
    <t>  Supplementary Table 13. Phenotypic correlation between continuous and dichotomous PVS and between PVS locations</t>
  </si>
  <si>
    <t xml:space="preserve">  Supplementary Table 14. Multi-trait analysis of genome-wide association summary statistics of PVS burden, white matter hyperintensity volume and lacunar brain infarcts  </t>
  </si>
  <si>
    <t>  Supplementary Table 16. Shared genetic contribution between extensive PVS burden and other traits</t>
  </si>
  <si>
    <t>  Supplementary Table 18. Mendelian randomization analysis between putative risk factors and extensive PVS burden and between extensive PVS burden and neurological traits, using GSMR, RadialMR, TwoSampleMR and MR-CAUSE</t>
  </si>
  <si>
    <t>  Supplementary Table 19. Multivariable mendelian randomization analyses, after accounting for systolic and diastolic blood pressure</t>
  </si>
  <si>
    <t>  Supplementary Table 20. Pathway analysis using MAGMA software</t>
  </si>
  <si>
    <t xml:space="preserve">  Supplementary Table 21. Pathway analysis using VEGAS software </t>
  </si>
  <si>
    <t xml:space="preserve">  Supplementary Table 22. Enrichment in genes mutated in OMIM syndromes associated with white matter hyperintensities, leukodystrophy or leukoencephalopathy </t>
  </si>
  <si>
    <t>  Supplementary Table 23. Transcriptome-wide significant genes with extensive PVS burden</t>
  </si>
  <si>
    <t xml:space="preserve">  Supplementary Table 25. Cell-type enrichment analyses </t>
  </si>
  <si>
    <t>  Supplementary Table 26. Description of study populations</t>
  </si>
  <si>
    <t>  Supplementary Table 27. Perivascular space burden quantification</t>
  </si>
  <si>
    <t>  Supplementary Table 28. MRI protocol and phenotyping</t>
  </si>
  <si>
    <t>  Supplementary Table 29. PVS next generation sequencing association analyses</t>
  </si>
  <si>
    <t xml:space="preserve">  Supplementary Table 30. GWAS summary statistics used for exploring clinical correlates of perivascular spaces  </t>
  </si>
  <si>
    <t xml:space="preserve"> </t>
  </si>
  <si>
    <t>  Supplementary Table 22. RNA-seq datasets used in the Single cell Type Enrichment Analysis for Phenotypes (STEAP)  pipeline</t>
  </si>
  <si>
    <t xml:space="preserve">Supplementary Table 2. PVS burden cut-off description in each cohort </t>
  </si>
  <si>
    <t>Supplementary Table 3. GWAS genotyping platforms, imputation panels and quality control of genotypes</t>
  </si>
  <si>
    <t>Supplementary Table 4. Description of the number of SNPs available and the genomic inflation factor for each study (GWAS meta-analysis)</t>
  </si>
  <si>
    <t>Supplementary Table 6. Loci reaching genome-wide significance in the cross-ancestry meta-analysis using MR-MEGA</t>
  </si>
  <si>
    <t xml:space="preserve">Supplementary Table 9. Shared genetic contribution between extensive PVS burden and other traits using LD-score regression  </t>
  </si>
  <si>
    <t>Supplementary Table 1. Study design and sample characteristics of the individual studies</t>
  </si>
  <si>
    <t xml:space="preserve">Supplementary Table 5. Conditional and joint multiple-SNP analysis of PVS GWAS summary statistics (GCTA-cojo) and haplotype analyses </t>
  </si>
  <si>
    <t>Supplementary Table 7. Gene-based test (European GWAS meta-analysis)</t>
  </si>
  <si>
    <r>
      <t>Supplementary Table 8. Genetics variants associated with extensive PVS burden (5x10</t>
    </r>
    <r>
      <rPr>
        <vertAlign val="superscript"/>
        <sz val="11"/>
        <color rgb="FF000000"/>
        <rFont val="Calibri"/>
        <family val="2"/>
      </rPr>
      <t>-8</t>
    </r>
    <r>
      <rPr>
        <sz val="11"/>
        <color rgb="FF000000"/>
        <rFont val="Calibri"/>
        <family val="2"/>
      </rPr>
      <t>&lt;p-value&lt;5x10</t>
    </r>
    <r>
      <rPr>
        <vertAlign val="superscript"/>
        <sz val="11"/>
        <color rgb="FF000000"/>
        <rFont val="Calibri"/>
        <family val="2"/>
      </rPr>
      <t>-6</t>
    </r>
    <r>
      <rPr>
        <sz val="11"/>
        <color rgb="FF000000"/>
        <rFont val="Calibri"/>
        <family val="2"/>
      </rPr>
      <t>) in the cross-ancestry meta-analysis</t>
    </r>
  </si>
  <si>
    <t xml:space="preserve">  Supplementary Table 15. Whole exome association study </t>
  </si>
  <si>
    <t>  Supplementary Table 17. Association of PVS genome-wide significant genetic variants with other published traits (GWAS catalog)</t>
  </si>
  <si>
    <t xml:space="preserve">Using this high quality directly genotyped data we performed the Step 1 of REGENIE, which fits a whole genome logistic ridge regression model to generate 23 leave one chromosome out (LOCO) predictions for each PVS location. In Step 2, we performed whole exome association studies of single variants by testing association of each genetic variant with PVS burden conditioned on the LOCO predictions generated in Step 1 avoiding proximal contamination. In REGENIE analyses we used Firth logistic regression to account for imbalanced case-control ratio. Similarly we performed rare variant gene-based burden tests using the 23 LOCO predictions generated in Step 1. For the rare variant gene-based burden test, first we annotated all the variants to different functional consequences using variant effect predictor (VEP, v90). Using these annotations we created the REGENIE compatible variant annotation and mask definition files. We created a mask called ‘protein modifying’, which includes following VEP defined variant consequences: 3_prime_UTR_variant, 5_prime_UTR_variant, coding_sequence_variant, frameshift_variant, incomplete_terminal_codon_variant, inframe_insertion, mature_miRNA_variant, missense_variant, non_coding_transcript_exon_variant, protein_altering_variant, splice_acceptor_variant, splice_donor_variant, splice_region_variant, start_lost, stop_gained, stop_lost, stop_retained_variant. We performed gene-based burden test considering variants with MAF&lt;1%, using the ‘comphet’ scheme in REGENIE, which applies the maximum threshold of 2 to the the sum of variants in the mask. </t>
  </si>
  <si>
    <t xml:space="preserve">We used the exome content of &gt;30X depth coverage whole genome sequencing (WGS) data generated at McGill Genome Center on 2,802 participants from 7 population-based cohort studies within the BRIDGET network (Supplementary Table 1) to conduct the whole exome association study. </t>
  </si>
  <si>
    <t xml:space="preserve">Given the small sample size with WGS in each cohort, we ran a pooled association analysis by combining the data from all cohorts. All associations were tested using REGENIE (PMID: 34017140) and adjusted for age at MRI, sex, the first four principal components of population stratification (PCs), intracranial volume, and the center (if several scanners were used in a cohort, each one was considered as a separate center). The PCs were generated using Plink 1.9 from a randomly selected subset of high-quality genetic markers (missingness&lt;0.05, and MAF&gt;0.05). The same set of variants was used in the first step of Regenie. In step 2 of the REGENIE single variant analysis, we considered variants with minor allele count &gt;5 and tested their association with extensive PVS burden using a logistic mixed model employing approximate Firth logistic regression test. For the rare variant gene-based burden test, first we annotated all the variants to different functional consequences using variant effect predictor (v90). Using these annotations we created the REGENIE compatible variant annotation and mask definition files. We created a mask called ‘protein modifying’, which includes following VEP defined variant consequences: 3_prime_UTR_variant, 5_prime_UTR_variant, coding_sequence_variant, frameshift_variant, incomplete_terminal_codon_variant, inframe_insertion, mature_miRNA_variant, missense_variant, non_coding_transcript_exon_variant, protein_altering_variant, splice_acceptor_variant, splice_donor_variant, splice_region_variant, start_lost, stop_gained, stop_lost, stop_retained_variant. We performed gene-based burden test considering variants with MAF&lt;1%, using the ‘comphet’ scheme in REGENIE, which applies the maximum threshold of 2 to the the sum of variants in the mask. </t>
  </si>
  <si>
    <r>
      <t>Significant p-value &lt;5×10</t>
    </r>
    <r>
      <rPr>
        <vertAlign val="superscript"/>
        <sz val="11"/>
        <rFont val="Calibri"/>
        <family val="2"/>
      </rPr>
      <t>-8</t>
    </r>
    <r>
      <rPr>
        <sz val="11"/>
        <rFont val="Calibri"/>
        <family val="2"/>
      </rPr>
      <t xml:space="preserve"> for non-coding variants, and p&lt;4.3×10</t>
    </r>
    <r>
      <rPr>
        <vertAlign val="superscript"/>
        <sz val="11"/>
        <rFont val="Calibri"/>
        <family val="2"/>
      </rPr>
      <t>-7</t>
    </r>
    <r>
      <rPr>
        <sz val="11"/>
        <rFont val="Calibri"/>
        <family val="2"/>
      </rPr>
      <t xml:space="preserve"> for coding variants (single variant analysis)</t>
    </r>
  </si>
  <si>
    <t xml:space="preserve">Logistic regression (REGENIE) adjusted for age, sex, and total intracranial volume in UKB and BRIDGET (N=16,995 UKB participants, N=2,015 participants from the BRIDGET consortium). </t>
  </si>
  <si>
    <t>This research has been conducted using the UK Biobank Resource under Application Number 23509. We downloaded the joint genotype data of recently released 200,643 WES samples in multi-sample PLINK file format from the UK Biobank portal. This dataset was processed using the Functionally Equivalence pipeline that retains the original quality scores (also called as the OQFE protocol) (PMID: 34183854). This dataset includes variants in both the target exonic regions and 100 bp flanking regions upstream and downstream around the exonic capture target. This dataset was mapped to human genome build GRCh38.</t>
  </si>
  <si>
    <t>A. Characteristics of participants in the overall sample</t>
  </si>
  <si>
    <t>B. Characteristics of participants stratified on PVS burden</t>
  </si>
  <si>
    <t>Adult</t>
  </si>
  <si>
    <t xml:space="preserve">Cerebellum </t>
  </si>
  <si>
    <t xml:space="preserve">Cerebrum </t>
  </si>
  <si>
    <t xml:space="preserve">Adult </t>
  </si>
  <si>
    <t>postnatal ages P12-30, as well as 6 and 8 weeks old</t>
  </si>
  <si>
    <t>10–15 week old</t>
  </si>
  <si>
    <t xml:space="preserve">Adult and fetal </t>
  </si>
  <si>
    <t>Fetal</t>
  </si>
  <si>
    <t>We then applied a quality control procedure to the WGS data. Possible DNA contamination of sequence data was assessed using verifyBamID (PMID: 23103226), on the set of known variants provided in dbSNP build142. A sample was considered contaminated and removed from the analysis when the FreeMix value &gt;3%. We additionally validated the reported sex of each sample using the inferred sex found with the function indexcov (PMID: 29048539) from goleft. All samples with discordant reported vs. infered sex status were removed from the analysis. After applying quality control filters, 2,792 individuals with WGS data were available, of whom 2,015 stroke free-participants without brain tumor and with PVS assessment.</t>
  </si>
  <si>
    <t>We performed a cell-type enrichment analysis with STEAP (Single cell Type Enrichment Analysis for Phenotypes) which uses S-LDSC (PMID: 26414678), MAGMA (PMID: 25885710), and H-MAGMA (PMID: 32152537).  Expression specificity profiles were calculated using human and mouse single cell RNA-seq databases.</t>
  </si>
  <si>
    <t xml:space="preserve">SNP = Single Nucleotide Polymorphism; PC = Principal Component; TIV = Total Intracranial volume; ICV = Intracranial Volume; ASPS = Austrian Stroke Prevention Study; ASPS-Fam = Austrian Stroke Prevention Family Study; EDIS-SCES/EDIS-SIMES = The Singapore Chinese Eye Study/Singapore Malay Eye Study-2; FHS = Framingham Heart Study; i-Share = Internet-based Students' Health ResearchEnterprise Study; ISSYS =Investigating silent strokes in hypertensives ; LBC1936 = Lothian Birth Cohort 1936; NOMAS = Northern Manhattan Study; AA = African American, EUR = European, HISP = Hispanic ancestry; MAS = Sydney Memory and Ageing Study; OATS= Older Australian Twins Study; RS = Rotterdam Study; SHIP/SHIP-TREND = Study of Health in Pomerania; UKB = UK Biobank; PC = principal components; PCA = principal components analysis; MDS = multidimensional scaling; IBD = identical by descent.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</si>
</sst>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_ ;_ * \(#,##0.00\)_ ;_ * &quot;-&quot;??_)_ ;_ @_ "/>
    <numFmt numFmtId="165" formatCode="_ * #,##0_)_ ;_ * \(#,##0\)_ ;_ * &quot;-&quot;??_)_ ;_ @_ "/>
    <numFmt numFmtId="166" formatCode="0.000"/>
    <numFmt numFmtId="167" formatCode="0.0000"/>
    <numFmt numFmtId="168" formatCode="0.000E+00"/>
  </numFmts>
  <fonts count="97">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name val="Calibri"/>
      <family val="2"/>
    </font>
    <font>
      <sz val="10"/>
      <color rgb="FF000000"/>
      <name val="Calibri"/>
      <family val="2"/>
    </font>
    <font>
      <b/>
      <sz val="10"/>
      <color rgb="FF000000"/>
      <name val="Calibri"/>
      <family val="2"/>
    </font>
    <font>
      <b/>
      <sz val="11"/>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theme="1"/>
      <name val="Calibri"/>
      <family val="2"/>
      <scheme val="minor"/>
    </font>
    <font>
      <vertAlign val="superscript"/>
      <sz val="11"/>
      <color theme="1"/>
      <name val="Calibri"/>
      <family val="2"/>
      <scheme val="minor"/>
    </font>
    <font>
      <sz val="11"/>
      <name val="Calibri"/>
      <family val="2"/>
      <scheme val="minor"/>
    </font>
    <font>
      <sz val="10"/>
      <name val="Calibri"/>
      <family val="2"/>
    </font>
    <font>
      <vertAlign val="superscript"/>
      <sz val="11"/>
      <color rgb="FF000000"/>
      <name val="Calibri"/>
      <family val="2"/>
    </font>
    <font>
      <i/>
      <sz val="11"/>
      <color rgb="FF000000"/>
      <name val="Calibri"/>
      <family val="2"/>
    </font>
    <font>
      <i/>
      <sz val="11"/>
      <name val="Calibri"/>
      <family val="2"/>
    </font>
    <font>
      <b/>
      <i/>
      <sz val="1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2"/>
      <color rgb="FF000000"/>
      <name val="Calibri"/>
      <family val="2"/>
    </font>
    <font>
      <b/>
      <i/>
      <sz val="11"/>
      <color rgb="FF000000"/>
      <name val="Calibri"/>
      <family val="2"/>
    </font>
    <font>
      <i/>
      <sz val="11"/>
      <color rgb="FF595959"/>
      <name val="Calibri"/>
      <family val="2"/>
    </font>
    <font>
      <b/>
      <i/>
      <sz val="11"/>
      <color rgb="FF595959"/>
      <name val="Calibri"/>
      <family val="2"/>
    </font>
    <font>
      <sz val="11"/>
      <color rgb="FF222222"/>
      <name val="Calibri"/>
      <family val="2"/>
      <scheme val="minor"/>
    </font>
    <font>
      <sz val="11"/>
      <color rgb="FF000000"/>
      <name val="Calibri"/>
      <family val="2"/>
    </font>
    <font>
      <sz val="11"/>
      <color theme="1"/>
      <name val="Calibri"/>
      <family val="2"/>
    </font>
    <font>
      <sz val="8"/>
      <name val="Calibri"/>
      <family val="2"/>
    </font>
    <font>
      <sz val="11"/>
      <color rgb="FF000000"/>
      <name val="Calibri"/>
      <family val="2"/>
    </font>
    <font>
      <b/>
      <sz val="11"/>
      <name val="Calibri"/>
      <family val="2"/>
      <scheme val="minor"/>
    </font>
    <font>
      <sz val="11"/>
      <color rgb="FFFF0000"/>
      <name val="Calibri"/>
      <family val="2"/>
    </font>
    <font>
      <vertAlign val="superscript"/>
      <sz val="11"/>
      <name val="Calibri"/>
      <family val="2"/>
      <scheme val="minor"/>
    </font>
    <font>
      <sz val="11"/>
      <name val="Calibri"/>
      <family val="2"/>
      <charset val="1"/>
    </font>
    <font>
      <i/>
      <sz val="10"/>
      <color rgb="FF000000"/>
      <name val="Calibri"/>
      <family val="2"/>
    </font>
    <font>
      <b/>
      <sz val="11"/>
      <color theme="1"/>
      <name val="Calibri"/>
      <family val="2"/>
    </font>
    <font>
      <sz val="11"/>
      <color rgb="FF000000"/>
      <name val="Wingdings"/>
      <charset val="2"/>
    </font>
    <font>
      <sz val="11"/>
      <color rgb="FF000000"/>
      <name val="Calibri"/>
      <family val="2"/>
    </font>
    <font>
      <i/>
      <sz val="11"/>
      <color rgb="FF000000"/>
      <name val="Calibri"/>
      <family val="2"/>
      <scheme val="minor"/>
    </font>
    <font>
      <i/>
      <sz val="11"/>
      <color theme="1"/>
      <name val="Calibri"/>
      <family val="2"/>
      <scheme val="minor"/>
    </font>
    <font>
      <sz val="11"/>
      <color theme="1"/>
      <name val="Calibri (Corps)"/>
    </font>
    <font>
      <b/>
      <sz val="11"/>
      <color theme="1"/>
      <name val="Calibri (Corps)"/>
    </font>
    <font>
      <sz val="11"/>
      <name val="Arial"/>
      <family val="2"/>
    </font>
    <font>
      <b/>
      <vertAlign val="superscript"/>
      <sz val="11"/>
      <color theme="1"/>
      <name val="Calibri"/>
      <family val="2"/>
      <scheme val="minor"/>
    </font>
    <font>
      <u/>
      <sz val="11"/>
      <color theme="10"/>
      <name val="Calibri"/>
      <family val="2"/>
    </font>
    <font>
      <sz val="11"/>
      <color rgb="FF000000"/>
      <name val="Symbol"/>
      <family val="1"/>
      <charset val="2"/>
    </font>
    <font>
      <sz val="11"/>
      <color rgb="FF000000"/>
      <name val="Times New Roman"/>
      <family val="1"/>
    </font>
    <font>
      <sz val="7"/>
      <color rgb="FF000000"/>
      <name val="Calibri"/>
      <family val="2"/>
      <scheme val="minor"/>
    </font>
    <font>
      <sz val="11"/>
      <color rgb="FF0000FF"/>
      <name val="Calibri"/>
      <family val="2"/>
    </font>
    <font>
      <u/>
      <sz val="11"/>
      <color rgb="FF0563C1"/>
      <name val="Calibri"/>
      <family val="2"/>
    </font>
    <font>
      <vertAlign val="superscript"/>
      <sz val="11"/>
      <name val="Calibri"/>
      <family val="2"/>
    </font>
    <font>
      <sz val="11"/>
      <color rgb="FF000000"/>
      <name val="Calibri"/>
    </font>
    <font>
      <vertAlign val="superscript"/>
      <sz val="11"/>
      <color rgb="FF00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8CBAD"/>
        <bgColor rgb="FFB8CCE4"/>
      </patternFill>
    </fill>
    <fill>
      <patternFill patternType="solid">
        <fgColor rgb="FFF8CBAD"/>
        <bgColor indexed="64"/>
      </patternFill>
    </fill>
    <fill>
      <patternFill patternType="solid">
        <fgColor rgb="FFFCE4D6"/>
        <bgColor indexed="64"/>
      </patternFill>
    </fill>
    <fill>
      <patternFill patternType="solid">
        <fgColor rgb="FFF8CBAD"/>
        <bgColor rgb="FF000000"/>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rgb="FFB8CCE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DEEAF6"/>
        <bgColor indexed="64"/>
      </patternFill>
    </fill>
  </fills>
  <borders count="34">
    <border>
      <left/>
      <right/>
      <top/>
      <bottom/>
      <diagonal/>
    </border>
    <border>
      <left/>
      <right/>
      <top/>
      <bottom style="thin">
        <color rgb="FF000000"/>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FF0000"/>
      </left>
      <right/>
      <top/>
      <bottom/>
      <diagonal/>
    </border>
    <border>
      <left/>
      <right/>
      <top style="thin">
        <color rgb="FF000000"/>
      </top>
      <bottom/>
      <diagonal/>
    </border>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style="thin">
        <color rgb="FF000000"/>
      </bottom>
      <diagonal/>
    </border>
  </borders>
  <cellStyleXfs count="222">
    <xf numFmtId="0" fontId="0" fillId="0" borderId="0"/>
    <xf numFmtId="0" fontId="40" fillId="0" borderId="8"/>
    <xf numFmtId="0" fontId="34" fillId="0" borderId="8"/>
    <xf numFmtId="0" fontId="51" fillId="0" borderId="12" applyNumberFormat="0" applyFill="0" applyAlignment="0" applyProtection="0"/>
    <xf numFmtId="0" fontId="52" fillId="0" borderId="13" applyNumberFormat="0" applyFill="0" applyAlignment="0" applyProtection="0"/>
    <xf numFmtId="0" fontId="53" fillId="0" borderId="14" applyNumberFormat="0" applyFill="0" applyAlignment="0" applyProtection="0"/>
    <xf numFmtId="0" fontId="56" fillId="5" borderId="15" applyNumberFormat="0" applyAlignment="0" applyProtection="0"/>
    <xf numFmtId="0" fontId="57" fillId="6" borderId="16" applyNumberFormat="0" applyAlignment="0" applyProtection="0"/>
    <xf numFmtId="0" fontId="58" fillId="6" borderId="15" applyNumberFormat="0" applyAlignment="0" applyProtection="0"/>
    <xf numFmtId="0" fontId="59" fillId="0" borderId="17" applyNumberFormat="0" applyFill="0" applyAlignment="0" applyProtection="0"/>
    <xf numFmtId="0" fontId="60" fillId="7" borderId="18" applyNumberFormat="0" applyAlignment="0" applyProtection="0"/>
    <xf numFmtId="0" fontId="43" fillId="0" borderId="20" applyNumberFormat="0" applyFill="0" applyAlignment="0" applyProtection="0"/>
    <xf numFmtId="0" fontId="33" fillId="0" borderId="8"/>
    <xf numFmtId="0" fontId="53" fillId="0" borderId="8" applyNumberFormat="0" applyFill="0" applyBorder="0" applyAlignment="0" applyProtection="0"/>
    <xf numFmtId="0" fontId="54" fillId="2" borderId="8" applyNumberFormat="0" applyBorder="0" applyAlignment="0" applyProtection="0"/>
    <xf numFmtId="0" fontId="55" fillId="3" borderId="8" applyNumberFormat="0" applyBorder="0" applyAlignment="0" applyProtection="0"/>
    <xf numFmtId="0" fontId="64" fillId="4" borderId="8" applyNumberFormat="0" applyBorder="0" applyAlignment="0" applyProtection="0"/>
    <xf numFmtId="0" fontId="61" fillId="0" borderId="8" applyNumberFormat="0" applyFill="0" applyBorder="0" applyAlignment="0" applyProtection="0"/>
    <xf numFmtId="0" fontId="33" fillId="8" borderId="19" applyNumberFormat="0" applyFont="0" applyAlignment="0" applyProtection="0"/>
    <xf numFmtId="0" fontId="62" fillId="0" borderId="8" applyNumberFormat="0" applyFill="0" applyBorder="0" applyAlignment="0" applyProtection="0"/>
    <xf numFmtId="0" fontId="63" fillId="9" borderId="8" applyNumberFormat="0" applyBorder="0" applyAlignment="0" applyProtection="0"/>
    <xf numFmtId="0" fontId="33" fillId="10" borderId="8" applyNumberFormat="0" applyBorder="0" applyAlignment="0" applyProtection="0"/>
    <xf numFmtId="0" fontId="33" fillId="11" borderId="8" applyNumberFormat="0" applyBorder="0" applyAlignment="0" applyProtection="0"/>
    <xf numFmtId="0" fontId="63" fillId="12" borderId="8" applyNumberFormat="0" applyBorder="0" applyAlignment="0" applyProtection="0"/>
    <xf numFmtId="0" fontId="63" fillId="13" borderId="8" applyNumberFormat="0" applyBorder="0" applyAlignment="0" applyProtection="0"/>
    <xf numFmtId="0" fontId="33" fillId="14" borderId="8" applyNumberFormat="0" applyBorder="0" applyAlignment="0" applyProtection="0"/>
    <xf numFmtId="0" fontId="33" fillId="15" borderId="8" applyNumberFormat="0" applyBorder="0" applyAlignment="0" applyProtection="0"/>
    <xf numFmtId="0" fontId="63" fillId="16" borderId="8" applyNumberFormat="0" applyBorder="0" applyAlignment="0" applyProtection="0"/>
    <xf numFmtId="0" fontId="63" fillId="17" borderId="8" applyNumberFormat="0" applyBorder="0" applyAlignment="0" applyProtection="0"/>
    <xf numFmtId="0" fontId="33" fillId="18" borderId="8" applyNumberFormat="0" applyBorder="0" applyAlignment="0" applyProtection="0"/>
    <xf numFmtId="0" fontId="33" fillId="19" borderId="8" applyNumberFormat="0" applyBorder="0" applyAlignment="0" applyProtection="0"/>
    <xf numFmtId="0" fontId="63" fillId="20" borderId="8" applyNumberFormat="0" applyBorder="0" applyAlignment="0" applyProtection="0"/>
    <xf numFmtId="0" fontId="63" fillId="21" borderId="8" applyNumberFormat="0" applyBorder="0" applyAlignment="0" applyProtection="0"/>
    <xf numFmtId="0" fontId="33" fillId="22" borderId="8" applyNumberFormat="0" applyBorder="0" applyAlignment="0" applyProtection="0"/>
    <xf numFmtId="0" fontId="33" fillId="23" borderId="8" applyNumberFormat="0" applyBorder="0" applyAlignment="0" applyProtection="0"/>
    <xf numFmtId="0" fontId="63" fillId="24" borderId="8" applyNumberFormat="0" applyBorder="0" applyAlignment="0" applyProtection="0"/>
    <xf numFmtId="0" fontId="63" fillId="25" borderId="8" applyNumberFormat="0" applyBorder="0" applyAlignment="0" applyProtection="0"/>
    <xf numFmtId="0" fontId="33" fillId="26" borderId="8" applyNumberFormat="0" applyBorder="0" applyAlignment="0" applyProtection="0"/>
    <xf numFmtId="0" fontId="33" fillId="27" borderId="8" applyNumberFormat="0" applyBorder="0" applyAlignment="0" applyProtection="0"/>
    <xf numFmtId="0" fontId="63" fillId="28" borderId="8" applyNumberFormat="0" applyBorder="0" applyAlignment="0" applyProtection="0"/>
    <xf numFmtId="0" fontId="63" fillId="29" borderId="8" applyNumberFormat="0" applyBorder="0" applyAlignment="0" applyProtection="0"/>
    <xf numFmtId="0" fontId="33" fillId="30" borderId="8" applyNumberFormat="0" applyBorder="0" applyAlignment="0" applyProtection="0"/>
    <xf numFmtId="0" fontId="33" fillId="31" borderId="8" applyNumberFormat="0" applyBorder="0" applyAlignment="0" applyProtection="0"/>
    <xf numFmtId="0" fontId="63" fillId="32" borderId="8" applyNumberFormat="0" applyBorder="0" applyAlignment="0" applyProtection="0"/>
    <xf numFmtId="0" fontId="31" fillId="0" borderId="8"/>
    <xf numFmtId="0" fontId="30" fillId="0" borderId="8"/>
    <xf numFmtId="0" fontId="29" fillId="0" borderId="8"/>
    <xf numFmtId="0" fontId="28" fillId="0" borderId="8"/>
    <xf numFmtId="164" fontId="70" fillId="0" borderId="0" applyFont="0" applyFill="0" applyBorder="0" applyAlignment="0" applyProtection="0"/>
    <xf numFmtId="0" fontId="73" fillId="0" borderId="8"/>
    <xf numFmtId="0" fontId="27" fillId="0" borderId="8"/>
    <xf numFmtId="0" fontId="73" fillId="0" borderId="8"/>
    <xf numFmtId="0" fontId="27" fillId="0" borderId="8"/>
    <xf numFmtId="0" fontId="27" fillId="8" borderId="19" applyNumberFormat="0" applyFont="0" applyAlignment="0" applyProtection="0"/>
    <xf numFmtId="0" fontId="27" fillId="10" borderId="8" applyNumberFormat="0" applyBorder="0" applyAlignment="0" applyProtection="0"/>
    <xf numFmtId="0" fontId="27" fillId="11" borderId="8" applyNumberFormat="0" applyBorder="0" applyAlignment="0" applyProtection="0"/>
    <xf numFmtId="0" fontId="27" fillId="14" borderId="8" applyNumberFormat="0" applyBorder="0" applyAlignment="0" applyProtection="0"/>
    <xf numFmtId="0" fontId="27" fillId="15" borderId="8" applyNumberFormat="0" applyBorder="0" applyAlignment="0" applyProtection="0"/>
    <xf numFmtId="0" fontId="27" fillId="18" borderId="8" applyNumberFormat="0" applyBorder="0" applyAlignment="0" applyProtection="0"/>
    <xf numFmtId="0" fontId="27" fillId="19" borderId="8" applyNumberFormat="0" applyBorder="0" applyAlignment="0" applyProtection="0"/>
    <xf numFmtId="0" fontId="27" fillId="22" borderId="8" applyNumberFormat="0" applyBorder="0" applyAlignment="0" applyProtection="0"/>
    <xf numFmtId="0" fontId="27" fillId="23" borderId="8" applyNumberFormat="0" applyBorder="0" applyAlignment="0" applyProtection="0"/>
    <xf numFmtId="0" fontId="27" fillId="26" borderId="8" applyNumberFormat="0" applyBorder="0" applyAlignment="0" applyProtection="0"/>
    <xf numFmtId="0" fontId="27" fillId="27" borderId="8" applyNumberFormat="0" applyBorder="0" applyAlignment="0" applyProtection="0"/>
    <xf numFmtId="0" fontId="27" fillId="30" borderId="8" applyNumberFormat="0" applyBorder="0" applyAlignment="0" applyProtection="0"/>
    <xf numFmtId="0" fontId="27" fillId="31" borderId="8" applyNumberFormat="0" applyBorder="0" applyAlignment="0" applyProtection="0"/>
    <xf numFmtId="0" fontId="27" fillId="0" borderId="8"/>
    <xf numFmtId="0" fontId="27" fillId="0" borderId="8"/>
    <xf numFmtId="0" fontId="27" fillId="0" borderId="8"/>
    <xf numFmtId="0" fontId="27" fillId="0" borderId="8"/>
    <xf numFmtId="164" fontId="40" fillId="0" borderId="8" applyFont="0" applyFill="0" applyBorder="0" applyAlignment="0" applyProtection="0"/>
    <xf numFmtId="0" fontId="23" fillId="0" borderId="8"/>
    <xf numFmtId="0" fontId="24" fillId="0" borderId="8"/>
    <xf numFmtId="9" fontId="81" fillId="0" borderId="0" applyFont="0" applyFill="0" applyBorder="0" applyAlignment="0" applyProtection="0"/>
    <xf numFmtId="0" fontId="22" fillId="0" borderId="8"/>
    <xf numFmtId="0" fontId="20" fillId="0" borderId="8"/>
    <xf numFmtId="0" fontId="21" fillId="0" borderId="8"/>
    <xf numFmtId="0" fontId="18" fillId="0" borderId="8"/>
    <xf numFmtId="0" fontId="15" fillId="0" borderId="8"/>
    <xf numFmtId="0" fontId="13" fillId="0" borderId="8"/>
    <xf numFmtId="0" fontId="88" fillId="0" borderId="0" applyNumberFormat="0" applyFill="0" applyBorder="0" applyAlignment="0" applyProtection="0"/>
    <xf numFmtId="0" fontId="5" fillId="0" borderId="8"/>
    <xf numFmtId="0" fontId="5" fillId="0" borderId="8"/>
    <xf numFmtId="0" fontId="5" fillId="8" borderId="19" applyNumberFormat="0" applyFont="0" applyAlignment="0" applyProtection="0"/>
    <xf numFmtId="0" fontId="5" fillId="10" borderId="8" applyNumberFormat="0" applyBorder="0" applyAlignment="0" applyProtection="0"/>
    <xf numFmtId="0" fontId="5" fillId="11" borderId="8" applyNumberFormat="0" applyBorder="0" applyAlignment="0" applyProtection="0"/>
    <xf numFmtId="0" fontId="5" fillId="14" borderId="8" applyNumberFormat="0" applyBorder="0" applyAlignment="0" applyProtection="0"/>
    <xf numFmtId="0" fontId="5" fillId="15" borderId="8" applyNumberFormat="0" applyBorder="0" applyAlignment="0" applyProtection="0"/>
    <xf numFmtId="0" fontId="5" fillId="18" borderId="8" applyNumberFormat="0" applyBorder="0" applyAlignment="0" applyProtection="0"/>
    <xf numFmtId="0" fontId="5" fillId="19" borderId="8" applyNumberFormat="0" applyBorder="0" applyAlignment="0" applyProtection="0"/>
    <xf numFmtId="0" fontId="5" fillId="22" borderId="8" applyNumberFormat="0" applyBorder="0" applyAlignment="0" applyProtection="0"/>
    <xf numFmtId="0" fontId="5" fillId="23" borderId="8" applyNumberFormat="0" applyBorder="0" applyAlignment="0" applyProtection="0"/>
    <xf numFmtId="0" fontId="5" fillId="26" borderId="8" applyNumberFormat="0" applyBorder="0" applyAlignment="0" applyProtection="0"/>
    <xf numFmtId="0" fontId="5" fillId="27" borderId="8" applyNumberFormat="0" applyBorder="0" applyAlignment="0" applyProtection="0"/>
    <xf numFmtId="0" fontId="5" fillId="30" borderId="8" applyNumberFormat="0" applyBorder="0" applyAlignment="0" applyProtection="0"/>
    <xf numFmtId="0" fontId="5" fillId="31" borderId="8" applyNumberFormat="0" applyBorder="0" applyAlignment="0" applyProtection="0"/>
    <xf numFmtId="0" fontId="5" fillId="0" borderId="8"/>
    <xf numFmtId="0" fontId="5" fillId="0" borderId="8"/>
    <xf numFmtId="0" fontId="5" fillId="0" borderId="8"/>
    <xf numFmtId="0" fontId="5" fillId="0" borderId="8"/>
    <xf numFmtId="0" fontId="40" fillId="0" borderId="8"/>
    <xf numFmtId="0" fontId="5" fillId="0" borderId="8"/>
    <xf numFmtId="0" fontId="40" fillId="0" borderId="8"/>
    <xf numFmtId="0" fontId="5" fillId="0" borderId="8"/>
    <xf numFmtId="0" fontId="5" fillId="8" borderId="19" applyNumberFormat="0" applyFont="0" applyAlignment="0" applyProtection="0"/>
    <xf numFmtId="0" fontId="5" fillId="10" borderId="8" applyNumberFormat="0" applyBorder="0" applyAlignment="0" applyProtection="0"/>
    <xf numFmtId="0" fontId="5" fillId="11" borderId="8" applyNumberFormat="0" applyBorder="0" applyAlignment="0" applyProtection="0"/>
    <xf numFmtId="0" fontId="5" fillId="14" borderId="8" applyNumberFormat="0" applyBorder="0" applyAlignment="0" applyProtection="0"/>
    <xf numFmtId="0" fontId="5" fillId="15" borderId="8" applyNumberFormat="0" applyBorder="0" applyAlignment="0" applyProtection="0"/>
    <xf numFmtId="0" fontId="5" fillId="18" borderId="8" applyNumberFormat="0" applyBorder="0" applyAlignment="0" applyProtection="0"/>
    <xf numFmtId="0" fontId="5" fillId="19" borderId="8" applyNumberFormat="0" applyBorder="0" applyAlignment="0" applyProtection="0"/>
    <xf numFmtId="0" fontId="5" fillId="22" borderId="8" applyNumberFormat="0" applyBorder="0" applyAlignment="0" applyProtection="0"/>
    <xf numFmtId="0" fontId="5" fillId="23" borderId="8" applyNumberFormat="0" applyBorder="0" applyAlignment="0" applyProtection="0"/>
    <xf numFmtId="0" fontId="5" fillId="26" borderId="8" applyNumberFormat="0" applyBorder="0" applyAlignment="0" applyProtection="0"/>
    <xf numFmtId="0" fontId="5" fillId="27" borderId="8" applyNumberFormat="0" applyBorder="0" applyAlignment="0" applyProtection="0"/>
    <xf numFmtId="0" fontId="5" fillId="30" borderId="8" applyNumberFormat="0" applyBorder="0" applyAlignment="0" applyProtection="0"/>
    <xf numFmtId="0" fontId="5" fillId="31" borderId="8" applyNumberFormat="0" applyBorder="0" applyAlignment="0" applyProtection="0"/>
    <xf numFmtId="0" fontId="5" fillId="0" borderId="8"/>
    <xf numFmtId="0" fontId="5" fillId="0" borderId="8"/>
    <xf numFmtId="0" fontId="5" fillId="0" borderId="8"/>
    <xf numFmtId="0" fontId="5" fillId="0" borderId="8"/>
    <xf numFmtId="0" fontId="20" fillId="0" borderId="8"/>
    <xf numFmtId="0" fontId="5" fillId="0" borderId="8"/>
    <xf numFmtId="9" fontId="40" fillId="0" borderId="8" applyFont="0" applyFill="0" applyBorder="0" applyAlignment="0" applyProtection="0"/>
    <xf numFmtId="0" fontId="5" fillId="0" borderId="8"/>
    <xf numFmtId="0" fontId="5" fillId="0" borderId="8"/>
    <xf numFmtId="0" fontId="5" fillId="0" borderId="8"/>
    <xf numFmtId="0" fontId="5" fillId="0" borderId="8"/>
    <xf numFmtId="0" fontId="5" fillId="0" borderId="8"/>
    <xf numFmtId="0" fontId="88" fillId="0" borderId="8" applyNumberFormat="0" applyFill="0" applyBorder="0" applyAlignment="0" applyProtection="0"/>
    <xf numFmtId="0" fontId="95" fillId="0" borderId="8"/>
    <xf numFmtId="0" fontId="4" fillId="0" borderId="8"/>
    <xf numFmtId="0" fontId="95" fillId="0" borderId="8"/>
    <xf numFmtId="0" fontId="2" fillId="0" borderId="8"/>
    <xf numFmtId="0" fontId="2" fillId="0" borderId="8"/>
    <xf numFmtId="0" fontId="2" fillId="8" borderId="19" applyNumberFormat="0" applyFont="0" applyAlignment="0" applyProtection="0"/>
    <xf numFmtId="0" fontId="2" fillId="10" borderId="8" applyNumberFormat="0" applyBorder="0" applyAlignment="0" applyProtection="0"/>
    <xf numFmtId="0" fontId="2" fillId="11" borderId="8" applyNumberFormat="0" applyBorder="0" applyAlignment="0" applyProtection="0"/>
    <xf numFmtId="0" fontId="2" fillId="14" borderId="8" applyNumberFormat="0" applyBorder="0" applyAlignment="0" applyProtection="0"/>
    <xf numFmtId="0" fontId="2" fillId="15" borderId="8" applyNumberFormat="0" applyBorder="0" applyAlignment="0" applyProtection="0"/>
    <xf numFmtId="0" fontId="2" fillId="18" borderId="8" applyNumberFormat="0" applyBorder="0" applyAlignment="0" applyProtection="0"/>
    <xf numFmtId="0" fontId="2" fillId="19" borderId="8" applyNumberFormat="0" applyBorder="0" applyAlignment="0" applyProtection="0"/>
    <xf numFmtId="0" fontId="2" fillId="22" borderId="8" applyNumberFormat="0" applyBorder="0" applyAlignment="0" applyProtection="0"/>
    <xf numFmtId="0" fontId="2" fillId="23" borderId="8" applyNumberFormat="0" applyBorder="0" applyAlignment="0" applyProtection="0"/>
    <xf numFmtId="0" fontId="2" fillId="26" borderId="8" applyNumberFormat="0" applyBorder="0" applyAlignment="0" applyProtection="0"/>
    <xf numFmtId="0" fontId="2" fillId="27" borderId="8" applyNumberFormat="0" applyBorder="0" applyAlignment="0" applyProtection="0"/>
    <xf numFmtId="0" fontId="2" fillId="30" borderId="8" applyNumberFormat="0" applyBorder="0" applyAlignment="0" applyProtection="0"/>
    <xf numFmtId="0" fontId="2" fillId="31" borderId="8" applyNumberFormat="0" applyBorder="0" applyAlignment="0" applyProtection="0"/>
    <xf numFmtId="0" fontId="2" fillId="0" borderId="8"/>
    <xf numFmtId="0" fontId="2" fillId="0" borderId="8"/>
    <xf numFmtId="0" fontId="2" fillId="0" borderId="8"/>
    <xf numFmtId="0" fontId="2" fillId="0" borderId="8"/>
    <xf numFmtId="0" fontId="2" fillId="0" borderId="8"/>
    <xf numFmtId="0" fontId="2" fillId="0" borderId="8"/>
    <xf numFmtId="0" fontId="2" fillId="8" borderId="19" applyNumberFormat="0" applyFont="0" applyAlignment="0" applyProtection="0"/>
    <xf numFmtId="0" fontId="2" fillId="10" borderId="8" applyNumberFormat="0" applyBorder="0" applyAlignment="0" applyProtection="0"/>
    <xf numFmtId="0" fontId="2" fillId="11" borderId="8" applyNumberFormat="0" applyBorder="0" applyAlignment="0" applyProtection="0"/>
    <xf numFmtId="0" fontId="2" fillId="14" borderId="8" applyNumberFormat="0" applyBorder="0" applyAlignment="0" applyProtection="0"/>
    <xf numFmtId="0" fontId="2" fillId="15" borderId="8" applyNumberFormat="0" applyBorder="0" applyAlignment="0" applyProtection="0"/>
    <xf numFmtId="0" fontId="2" fillId="18" borderId="8" applyNumberFormat="0" applyBorder="0" applyAlignment="0" applyProtection="0"/>
    <xf numFmtId="0" fontId="2" fillId="19" borderId="8" applyNumberFormat="0" applyBorder="0" applyAlignment="0" applyProtection="0"/>
    <xf numFmtId="0" fontId="2" fillId="22" borderId="8" applyNumberFormat="0" applyBorder="0" applyAlignment="0" applyProtection="0"/>
    <xf numFmtId="0" fontId="2" fillId="23" borderId="8" applyNumberFormat="0" applyBorder="0" applyAlignment="0" applyProtection="0"/>
    <xf numFmtId="0" fontId="2" fillId="26" borderId="8" applyNumberFormat="0" applyBorder="0" applyAlignment="0" applyProtection="0"/>
    <xf numFmtId="0" fontId="2" fillId="27" borderId="8" applyNumberFormat="0" applyBorder="0" applyAlignment="0" applyProtection="0"/>
    <xf numFmtId="0" fontId="2" fillId="30" borderId="8" applyNumberFormat="0" applyBorder="0" applyAlignment="0" applyProtection="0"/>
    <xf numFmtId="0" fontId="2" fillId="31" borderId="8" applyNumberFormat="0" applyBorder="0" applyAlignment="0" applyProtection="0"/>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8" borderId="19" applyNumberFormat="0" applyFont="0" applyAlignment="0" applyProtection="0"/>
    <xf numFmtId="0" fontId="2" fillId="10" borderId="8" applyNumberFormat="0" applyBorder="0" applyAlignment="0" applyProtection="0"/>
    <xf numFmtId="0" fontId="2" fillId="11" borderId="8" applyNumberFormat="0" applyBorder="0" applyAlignment="0" applyProtection="0"/>
    <xf numFmtId="0" fontId="2" fillId="14" borderId="8" applyNumberFormat="0" applyBorder="0" applyAlignment="0" applyProtection="0"/>
    <xf numFmtId="0" fontId="2" fillId="15" borderId="8" applyNumberFormat="0" applyBorder="0" applyAlignment="0" applyProtection="0"/>
    <xf numFmtId="0" fontId="2" fillId="18" borderId="8" applyNumberFormat="0" applyBorder="0" applyAlignment="0" applyProtection="0"/>
    <xf numFmtId="0" fontId="2" fillId="19" borderId="8" applyNumberFormat="0" applyBorder="0" applyAlignment="0" applyProtection="0"/>
    <xf numFmtId="0" fontId="2" fillId="22" borderId="8" applyNumberFormat="0" applyBorder="0" applyAlignment="0" applyProtection="0"/>
    <xf numFmtId="0" fontId="2" fillId="23" borderId="8" applyNumberFormat="0" applyBorder="0" applyAlignment="0" applyProtection="0"/>
    <xf numFmtId="0" fontId="2" fillId="26" borderId="8" applyNumberFormat="0" applyBorder="0" applyAlignment="0" applyProtection="0"/>
    <xf numFmtId="0" fontId="2" fillId="27" borderId="8" applyNumberFormat="0" applyBorder="0" applyAlignment="0" applyProtection="0"/>
    <xf numFmtId="0" fontId="2" fillId="30" borderId="8" applyNumberFormat="0" applyBorder="0" applyAlignment="0" applyProtection="0"/>
    <xf numFmtId="0" fontId="2" fillId="31" borderId="8" applyNumberFormat="0" applyBorder="0" applyAlignment="0" applyProtection="0"/>
    <xf numFmtId="0" fontId="2" fillId="0" borderId="8"/>
    <xf numFmtId="0" fontId="2" fillId="0" borderId="8"/>
    <xf numFmtId="0" fontId="2" fillId="0" borderId="8"/>
    <xf numFmtId="0" fontId="2" fillId="0" borderId="8"/>
    <xf numFmtId="0" fontId="2" fillId="0" borderId="8"/>
    <xf numFmtId="0" fontId="2" fillId="0" borderId="8"/>
    <xf numFmtId="0" fontId="2" fillId="8" borderId="19" applyNumberFormat="0" applyFont="0" applyAlignment="0" applyProtection="0"/>
    <xf numFmtId="0" fontId="2" fillId="10" borderId="8" applyNumberFormat="0" applyBorder="0" applyAlignment="0" applyProtection="0"/>
    <xf numFmtId="0" fontId="2" fillId="11" borderId="8" applyNumberFormat="0" applyBorder="0" applyAlignment="0" applyProtection="0"/>
    <xf numFmtId="0" fontId="2" fillId="14" borderId="8" applyNumberFormat="0" applyBorder="0" applyAlignment="0" applyProtection="0"/>
    <xf numFmtId="0" fontId="2" fillId="15" borderId="8" applyNumberFormat="0" applyBorder="0" applyAlignment="0" applyProtection="0"/>
    <xf numFmtId="0" fontId="2" fillId="18" borderId="8" applyNumberFormat="0" applyBorder="0" applyAlignment="0" applyProtection="0"/>
    <xf numFmtId="0" fontId="2" fillId="19" borderId="8" applyNumberFormat="0" applyBorder="0" applyAlignment="0" applyProtection="0"/>
    <xf numFmtId="0" fontId="2" fillId="22" borderId="8" applyNumberFormat="0" applyBorder="0" applyAlignment="0" applyProtection="0"/>
    <xf numFmtId="0" fontId="2" fillId="23" borderId="8" applyNumberFormat="0" applyBorder="0" applyAlignment="0" applyProtection="0"/>
    <xf numFmtId="0" fontId="2" fillId="26" borderId="8" applyNumberFormat="0" applyBorder="0" applyAlignment="0" applyProtection="0"/>
    <xf numFmtId="0" fontId="2" fillId="27" borderId="8" applyNumberFormat="0" applyBorder="0" applyAlignment="0" applyProtection="0"/>
    <xf numFmtId="0" fontId="2" fillId="30" borderId="8" applyNumberFormat="0" applyBorder="0" applyAlignment="0" applyProtection="0"/>
    <xf numFmtId="0" fontId="2" fillId="31" borderId="8" applyNumberFormat="0" applyBorder="0" applyAlignment="0" applyProtection="0"/>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xf numFmtId="0" fontId="2" fillId="0" borderId="8"/>
  </cellStyleXfs>
  <cellXfs count="1271">
    <xf numFmtId="0" fontId="0" fillId="0" borderId="0" xfId="0"/>
    <xf numFmtId="0" fontId="0" fillId="0" borderId="1" xfId="0" applyBorder="1" applyAlignment="1">
      <alignment vertical="center"/>
    </xf>
    <xf numFmtId="0" fontId="0" fillId="0" borderId="0" xfId="0" applyAlignment="1">
      <alignment vertical="center"/>
    </xf>
    <xf numFmtId="49" fontId="0" fillId="0" borderId="0" xfId="0" applyNumberFormat="1" applyAlignment="1">
      <alignment horizontal="left" vertical="center"/>
    </xf>
    <xf numFmtId="0" fontId="0" fillId="0" borderId="0" xfId="0" applyAlignment="1">
      <alignment horizontal="center"/>
    </xf>
    <xf numFmtId="0" fontId="0" fillId="0" borderId="0" xfId="0" applyAlignment="1">
      <alignment horizontal="left" vertical="center"/>
    </xf>
    <xf numFmtId="49" fontId="0" fillId="0" borderId="0" xfId="0" applyNumberFormat="1" applyAlignment="1">
      <alignment horizontal="center" vertical="center" wrapText="1"/>
    </xf>
    <xf numFmtId="0" fontId="37" fillId="0" borderId="0" xfId="0" applyFont="1" applyAlignment="1">
      <alignment horizontal="left" vertical="center"/>
    </xf>
    <xf numFmtId="0" fontId="37" fillId="0" borderId="0" xfId="0" applyFont="1"/>
    <xf numFmtId="49" fontId="0" fillId="0" borderId="0" xfId="0" applyNumberFormat="1" applyAlignment="1">
      <alignment vertical="center"/>
    </xf>
    <xf numFmtId="0" fontId="0" fillId="0" borderId="0" xfId="0" applyAlignment="1">
      <alignment horizontal="right"/>
    </xf>
    <xf numFmtId="49" fontId="37" fillId="0" borderId="6" xfId="0" applyNumberFormat="1" applyFont="1" applyBorder="1" applyAlignment="1">
      <alignment vertical="center"/>
    </xf>
    <xf numFmtId="0" fontId="40" fillId="0" borderId="1" xfId="0" applyFont="1" applyBorder="1" applyAlignment="1">
      <alignment vertical="center"/>
    </xf>
    <xf numFmtId="0" fontId="40" fillId="0" borderId="0" xfId="0" applyFont="1"/>
    <xf numFmtId="0" fontId="40" fillId="0" borderId="0" xfId="0" applyFont="1" applyAlignment="1">
      <alignment horizontal="left" vertical="center"/>
    </xf>
    <xf numFmtId="0" fontId="41" fillId="0" borderId="0" xfId="0" applyFont="1" applyAlignment="1">
      <alignment horizontal="left"/>
    </xf>
    <xf numFmtId="0" fontId="41" fillId="0" borderId="0" xfId="0" applyFont="1"/>
    <xf numFmtId="0" fontId="41" fillId="0" borderId="8" xfId="0" applyFont="1" applyBorder="1" applyAlignment="1">
      <alignment horizontal="left" vertical="center"/>
    </xf>
    <xf numFmtId="0" fontId="41" fillId="0" borderId="0" xfId="0" applyFont="1" applyAlignment="1">
      <alignment horizontal="left" vertical="center"/>
    </xf>
    <xf numFmtId="0" fontId="40" fillId="0" borderId="8" xfId="0" applyFont="1" applyBorder="1" applyAlignment="1">
      <alignment horizontal="left" vertical="top"/>
    </xf>
    <xf numFmtId="11" fontId="40" fillId="0" borderId="8" xfId="0" applyNumberFormat="1" applyFont="1" applyBorder="1" applyAlignment="1">
      <alignment horizontal="left" vertical="top"/>
    </xf>
    <xf numFmtId="0" fontId="40" fillId="0" borderId="0" xfId="0" applyFont="1" applyAlignment="1">
      <alignment horizontal="left" vertical="top"/>
    </xf>
    <xf numFmtId="0" fontId="41" fillId="0" borderId="8" xfId="0" applyFont="1" applyBorder="1"/>
    <xf numFmtId="0" fontId="0" fillId="0" borderId="8" xfId="0" applyBorder="1"/>
    <xf numFmtId="0" fontId="40" fillId="0" borderId="10" xfId="0" applyFont="1" applyBorder="1" applyAlignment="1">
      <alignment horizontal="left" vertical="top"/>
    </xf>
    <xf numFmtId="11" fontId="40" fillId="0" borderId="10" xfId="0" applyNumberFormat="1" applyFont="1" applyBorder="1" applyAlignment="1">
      <alignment horizontal="left" vertical="top"/>
    </xf>
    <xf numFmtId="0" fontId="40" fillId="0" borderId="8" xfId="0" applyFont="1" applyBorder="1" applyAlignment="1">
      <alignment vertical="center"/>
    </xf>
    <xf numFmtId="0" fontId="41" fillId="0" borderId="0" xfId="0" applyFont="1" applyAlignment="1">
      <alignment vertical="center"/>
    </xf>
    <xf numFmtId="0" fontId="42" fillId="0" borderId="0" xfId="0" applyFont="1" applyAlignment="1">
      <alignment vertical="center"/>
    </xf>
    <xf numFmtId="0" fontId="35" fillId="0" borderId="0" xfId="0" applyFont="1"/>
    <xf numFmtId="0" fontId="0" fillId="0" borderId="10" xfId="0" applyBorder="1" applyAlignment="1">
      <alignment horizontal="left" vertical="top"/>
    </xf>
    <xf numFmtId="0" fontId="40" fillId="0" borderId="8" xfId="0" applyFont="1" applyBorder="1"/>
    <xf numFmtId="0" fontId="40" fillId="0" borderId="11" xfId="0" applyFont="1" applyBorder="1" applyAlignment="1">
      <alignment horizontal="left" vertical="top"/>
    </xf>
    <xf numFmtId="11" fontId="40" fillId="0" borderId="11" xfId="0" applyNumberFormat="1" applyFont="1" applyBorder="1" applyAlignment="1">
      <alignment horizontal="left" vertical="top"/>
    </xf>
    <xf numFmtId="0" fontId="37" fillId="0" borderId="8" xfId="0" applyFont="1" applyBorder="1"/>
    <xf numFmtId="0" fontId="46" fillId="0" borderId="0" xfId="0" applyFont="1" applyAlignment="1">
      <alignment horizontal="left" vertical="top"/>
    </xf>
    <xf numFmtId="0" fontId="40" fillId="0" borderId="0" xfId="0" applyFont="1" applyAlignment="1">
      <alignment vertical="center"/>
    </xf>
    <xf numFmtId="0" fontId="0" fillId="0" borderId="0" xfId="0" applyAlignment="1">
      <alignment horizontal="left" vertical="top"/>
    </xf>
    <xf numFmtId="11" fontId="0" fillId="0" borderId="0" xfId="0" applyNumberFormat="1" applyAlignment="1">
      <alignment horizontal="left" vertical="top"/>
    </xf>
    <xf numFmtId="11" fontId="0" fillId="0" borderId="10" xfId="0" applyNumberFormat="1" applyBorder="1" applyAlignment="1">
      <alignment horizontal="left" vertical="top"/>
    </xf>
    <xf numFmtId="0" fontId="37" fillId="0" borderId="0" xfId="0" applyFont="1" applyAlignment="1">
      <alignment vertical="center"/>
    </xf>
    <xf numFmtId="0" fontId="43" fillId="0" borderId="0" xfId="0" applyFont="1" applyAlignment="1">
      <alignment horizontal="left" vertical="top"/>
    </xf>
    <xf numFmtId="0" fontId="40" fillId="0" borderId="8" xfId="0" applyFont="1" applyBorder="1" applyAlignment="1">
      <alignment vertical="center" wrapText="1"/>
    </xf>
    <xf numFmtId="0" fontId="0" fillId="0" borderId="8" xfId="0" applyBorder="1" applyAlignment="1">
      <alignment horizontal="left" vertical="top"/>
    </xf>
    <xf numFmtId="0" fontId="43" fillId="0" borderId="0" xfId="0" applyFont="1" applyAlignment="1">
      <alignment horizontal="left" vertical="center"/>
    </xf>
    <xf numFmtId="11" fontId="0" fillId="0" borderId="8" xfId="0" applyNumberFormat="1" applyBorder="1" applyAlignment="1">
      <alignment horizontal="left" vertical="top"/>
    </xf>
    <xf numFmtId="0" fontId="48" fillId="0" borderId="10" xfId="0" applyFont="1" applyBorder="1" applyAlignment="1">
      <alignment horizontal="left" vertical="top"/>
    </xf>
    <xf numFmtId="0" fontId="50" fillId="0" borderId="10" xfId="0" applyFont="1" applyBorder="1" applyAlignment="1">
      <alignment horizontal="left" vertical="top"/>
    </xf>
    <xf numFmtId="0" fontId="48" fillId="0" borderId="8" xfId="0" applyFont="1" applyBorder="1" applyAlignment="1">
      <alignment horizontal="left" vertical="top"/>
    </xf>
    <xf numFmtId="0" fontId="49" fillId="0" borderId="8" xfId="0" applyFont="1" applyBorder="1" applyAlignment="1">
      <alignment horizontal="left" vertical="top"/>
    </xf>
    <xf numFmtId="0" fontId="50" fillId="0" borderId="11" xfId="0" applyFont="1" applyBorder="1" applyAlignment="1">
      <alignment horizontal="left" vertical="top"/>
    </xf>
    <xf numFmtId="0" fontId="40" fillId="0" borderId="11" xfId="0" applyFont="1" applyBorder="1" applyAlignment="1">
      <alignment wrapText="1"/>
    </xf>
    <xf numFmtId="0" fontId="40" fillId="0" borderId="10" xfId="0" applyFont="1" applyBorder="1"/>
    <xf numFmtId="0" fontId="35" fillId="0" borderId="0" xfId="0" applyFont="1" applyAlignment="1">
      <alignment vertical="center"/>
    </xf>
    <xf numFmtId="11" fontId="43" fillId="0" borderId="0" xfId="0" applyNumberFormat="1" applyFont="1" applyAlignment="1">
      <alignment horizontal="left" vertical="top"/>
    </xf>
    <xf numFmtId="0" fontId="32" fillId="0" borderId="0" xfId="0" applyFont="1" applyAlignment="1">
      <alignment horizontal="left" vertical="top"/>
    </xf>
    <xf numFmtId="11" fontId="32" fillId="0" borderId="0" xfId="0" applyNumberFormat="1" applyFont="1" applyAlignment="1">
      <alignment horizontal="left" vertical="top"/>
    </xf>
    <xf numFmtId="0" fontId="32" fillId="0" borderId="0" xfId="0" applyFont="1"/>
    <xf numFmtId="0" fontId="32" fillId="0" borderId="0" xfId="0" applyFont="1" applyAlignment="1">
      <alignment horizontal="left" vertical="top" wrapText="1"/>
    </xf>
    <xf numFmtId="0" fontId="43" fillId="0" borderId="0" xfId="0" applyFont="1"/>
    <xf numFmtId="0" fontId="32" fillId="0" borderId="10" xfId="0" applyFont="1" applyBorder="1" applyAlignment="1">
      <alignment horizontal="left" vertical="top"/>
    </xf>
    <xf numFmtId="0" fontId="32" fillId="0" borderId="10" xfId="0" applyFont="1" applyBorder="1"/>
    <xf numFmtId="0" fontId="32" fillId="0" borderId="8" xfId="2" applyFont="1"/>
    <xf numFmtId="0" fontId="0" fillId="0" borderId="0" xfId="0" applyAlignment="1">
      <alignment horizontal="left" vertical="top" wrapText="1"/>
    </xf>
    <xf numFmtId="0" fontId="35" fillId="0" borderId="10" xfId="0" applyFont="1" applyBorder="1" applyAlignment="1">
      <alignment vertical="center"/>
    </xf>
    <xf numFmtId="0" fontId="37" fillId="0" borderId="10" xfId="0" applyFont="1" applyBorder="1"/>
    <xf numFmtId="0" fontId="35" fillId="0" borderId="9" xfId="0" applyFont="1" applyBorder="1" applyAlignment="1">
      <alignment vertical="center"/>
    </xf>
    <xf numFmtId="0" fontId="40" fillId="0" borderId="9" xfId="0" applyFont="1" applyBorder="1" applyAlignment="1">
      <alignment vertical="center"/>
    </xf>
    <xf numFmtId="0" fontId="41" fillId="0" borderId="8" xfId="0" applyFont="1" applyBorder="1" applyAlignment="1">
      <alignment horizontal="left"/>
    </xf>
    <xf numFmtId="0" fontId="41" fillId="0" borderId="10" xfId="0" applyFont="1" applyBorder="1" applyAlignment="1">
      <alignment horizontal="left"/>
    </xf>
    <xf numFmtId="0" fontId="42" fillId="0" borderId="8" xfId="0" applyFont="1" applyBorder="1" applyAlignment="1">
      <alignment vertical="center"/>
    </xf>
    <xf numFmtId="0" fontId="41" fillId="0" borderId="10" xfId="0" applyFont="1" applyBorder="1" applyAlignment="1">
      <alignment vertical="center"/>
    </xf>
    <xf numFmtId="0" fontId="0" fillId="0" borderId="11" xfId="0" applyBorder="1" applyAlignment="1">
      <alignment horizontal="left" vertical="top"/>
    </xf>
    <xf numFmtId="0" fontId="45" fillId="0" borderId="11" xfId="0" applyFont="1" applyBorder="1" applyAlignment="1">
      <alignment horizontal="left" vertical="top"/>
    </xf>
    <xf numFmtId="11" fontId="45" fillId="0" borderId="11" xfId="0" applyNumberFormat="1" applyFont="1" applyBorder="1" applyAlignment="1">
      <alignment horizontal="left" vertical="top"/>
    </xf>
    <xf numFmtId="0" fontId="45" fillId="0" borderId="10" xfId="0" applyFont="1" applyBorder="1" applyAlignment="1">
      <alignment horizontal="left" vertical="top"/>
    </xf>
    <xf numFmtId="11" fontId="45" fillId="0" borderId="10" xfId="0" applyNumberFormat="1" applyFont="1" applyBorder="1" applyAlignment="1">
      <alignment horizontal="left" vertical="top"/>
    </xf>
    <xf numFmtId="0" fontId="36" fillId="0" borderId="0" xfId="0" applyFont="1" applyAlignment="1">
      <alignment horizontal="left" vertical="top"/>
    </xf>
    <xf numFmtId="2" fontId="40" fillId="0" borderId="8" xfId="0" applyNumberFormat="1" applyFont="1" applyBorder="1" applyAlignment="1">
      <alignment horizontal="left" vertical="top"/>
    </xf>
    <xf numFmtId="11" fontId="35" fillId="0" borderId="8" xfId="0" applyNumberFormat="1" applyFont="1" applyBorder="1" applyAlignment="1">
      <alignment horizontal="left" vertical="top"/>
    </xf>
    <xf numFmtId="2" fontId="40" fillId="0" borderId="10" xfId="0" applyNumberFormat="1" applyFont="1" applyBorder="1" applyAlignment="1">
      <alignment horizontal="left" vertical="top"/>
    </xf>
    <xf numFmtId="11" fontId="35" fillId="0" borderId="10" xfId="0" applyNumberFormat="1" applyFont="1" applyBorder="1" applyAlignment="1">
      <alignment horizontal="left" vertical="top"/>
    </xf>
    <xf numFmtId="2" fontId="40" fillId="0" borderId="11" xfId="0" applyNumberFormat="1" applyFont="1" applyBorder="1" applyAlignment="1">
      <alignment horizontal="left" vertical="top"/>
    </xf>
    <xf numFmtId="11" fontId="35" fillId="0" borderId="11" xfId="0" applyNumberFormat="1" applyFont="1" applyBorder="1" applyAlignment="1">
      <alignment horizontal="left" vertical="top"/>
    </xf>
    <xf numFmtId="0" fontId="40" fillId="0" borderId="8" xfId="0" applyFont="1" applyBorder="1" applyAlignment="1">
      <alignment horizontal="left" vertical="center"/>
    </xf>
    <xf numFmtId="0" fontId="40" fillId="0" borderId="10" xfId="0" applyFont="1" applyBorder="1" applyAlignment="1">
      <alignment horizontal="left" vertical="center"/>
    </xf>
    <xf numFmtId="2" fontId="40" fillId="0" borderId="8" xfId="0" applyNumberFormat="1" applyFont="1" applyBorder="1"/>
    <xf numFmtId="11" fontId="40" fillId="0" borderId="8" xfId="0" applyNumberFormat="1" applyFont="1" applyBorder="1"/>
    <xf numFmtId="0" fontId="42" fillId="34" borderId="9" xfId="0" applyFont="1" applyFill="1" applyBorder="1" applyAlignment="1">
      <alignment horizontal="left" vertical="center"/>
    </xf>
    <xf numFmtId="0" fontId="42" fillId="34" borderId="9" xfId="0" applyFont="1" applyFill="1" applyBorder="1" applyAlignment="1">
      <alignment horizontal="left" vertical="center" wrapText="1"/>
    </xf>
    <xf numFmtId="49" fontId="35" fillId="33" borderId="2" xfId="0" applyNumberFormat="1" applyFont="1" applyFill="1" applyBorder="1" applyAlignment="1">
      <alignment horizontal="left" vertical="center"/>
    </xf>
    <xf numFmtId="49" fontId="35" fillId="33" borderId="2" xfId="0" applyNumberFormat="1" applyFont="1" applyFill="1" applyBorder="1" applyAlignment="1">
      <alignment horizontal="left" vertical="center" wrapText="1"/>
    </xf>
    <xf numFmtId="0" fontId="35" fillId="34" borderId="11" xfId="0" applyFont="1" applyFill="1" applyBorder="1" applyAlignment="1">
      <alignment vertical="center" wrapText="1"/>
    </xf>
    <xf numFmtId="0" fontId="35" fillId="34" borderId="11" xfId="0" applyFont="1" applyFill="1" applyBorder="1" applyAlignment="1">
      <alignment vertical="center"/>
    </xf>
    <xf numFmtId="0" fontId="35" fillId="34" borderId="9" xfId="0" applyFont="1" applyFill="1" applyBorder="1" applyAlignment="1">
      <alignment horizontal="left" vertical="top"/>
    </xf>
    <xf numFmtId="0" fontId="43" fillId="34" borderId="9" xfId="0" applyFont="1" applyFill="1" applyBorder="1" applyAlignment="1">
      <alignment horizontal="left" vertical="center"/>
    </xf>
    <xf numFmtId="0" fontId="35" fillId="36" borderId="10" xfId="0" applyFont="1" applyFill="1" applyBorder="1" applyAlignment="1">
      <alignment horizontal="left" vertical="center"/>
    </xf>
    <xf numFmtId="49" fontId="35" fillId="33" borderId="10" xfId="0" applyNumberFormat="1" applyFont="1" applyFill="1" applyBorder="1" applyAlignment="1">
      <alignment horizontal="left" vertical="center"/>
    </xf>
    <xf numFmtId="2" fontId="35" fillId="36" borderId="10" xfId="0" applyNumberFormat="1" applyFont="1" applyFill="1" applyBorder="1" applyAlignment="1">
      <alignment horizontal="left" vertical="center"/>
    </xf>
    <xf numFmtId="11" fontId="35" fillId="36" borderId="10" xfId="0" applyNumberFormat="1" applyFont="1" applyFill="1" applyBorder="1" applyAlignment="1">
      <alignment horizontal="left" vertical="center"/>
    </xf>
    <xf numFmtId="0" fontId="40" fillId="34" borderId="9" xfId="0" applyFont="1" applyFill="1" applyBorder="1" applyAlignment="1">
      <alignment vertical="center"/>
    </xf>
    <xf numFmtId="0" fontId="43" fillId="34" borderId="9" xfId="0" applyFont="1" applyFill="1" applyBorder="1" applyAlignment="1">
      <alignment horizontal="left" vertical="top"/>
    </xf>
    <xf numFmtId="0" fontId="0" fillId="34" borderId="9" xfId="0" applyFill="1" applyBorder="1" applyAlignment="1">
      <alignment horizontal="left" vertical="top"/>
    </xf>
    <xf numFmtId="0" fontId="35" fillId="34" borderId="9" xfId="0" applyFont="1" applyFill="1" applyBorder="1"/>
    <xf numFmtId="0" fontId="35" fillId="34" borderId="10" xfId="0" applyFont="1" applyFill="1" applyBorder="1" applyAlignment="1">
      <alignment horizontal="left" vertical="top"/>
    </xf>
    <xf numFmtId="0" fontId="35" fillId="34" borderId="10" xfId="0" applyFont="1" applyFill="1" applyBorder="1"/>
    <xf numFmtId="0" fontId="35" fillId="34" borderId="0" xfId="0" applyFont="1" applyFill="1"/>
    <xf numFmtId="14" fontId="40" fillId="0" borderId="8" xfId="0" applyNumberFormat="1" applyFont="1" applyBorder="1" applyAlignment="1">
      <alignment horizontal="left" vertical="top"/>
    </xf>
    <xf numFmtId="0" fontId="40" fillId="0" borderId="8" xfId="0" applyFont="1" applyBorder="1" applyAlignment="1">
      <alignment horizontal="left"/>
    </xf>
    <xf numFmtId="14" fontId="40" fillId="0" borderId="10" xfId="0" applyNumberFormat="1" applyFont="1" applyBorder="1" applyAlignment="1">
      <alignment horizontal="left" vertical="top"/>
    </xf>
    <xf numFmtId="0" fontId="35" fillId="36" borderId="9" xfId="0" applyFont="1" applyFill="1" applyBorder="1" applyAlignment="1">
      <alignment horizontal="left" vertical="center"/>
    </xf>
    <xf numFmtId="0" fontId="35" fillId="0" borderId="0" xfId="0" applyFont="1" applyAlignment="1">
      <alignment horizontal="left" vertical="center"/>
    </xf>
    <xf numFmtId="11" fontId="0" fillId="0" borderId="0" xfId="0" applyNumberFormat="1"/>
    <xf numFmtId="11" fontId="35" fillId="34" borderId="9" xfId="0" applyNumberFormat="1" applyFont="1" applyFill="1" applyBorder="1" applyAlignment="1">
      <alignment horizontal="left" vertical="top"/>
    </xf>
    <xf numFmtId="11" fontId="35" fillId="34" borderId="9" xfId="0" applyNumberFormat="1" applyFont="1" applyFill="1" applyBorder="1"/>
    <xf numFmtId="11" fontId="32" fillId="0" borderId="10" xfId="0" applyNumberFormat="1" applyFont="1" applyBorder="1" applyAlignment="1">
      <alignment horizontal="left" vertical="top"/>
    </xf>
    <xf numFmtId="11" fontId="43" fillId="34" borderId="9" xfId="0" applyNumberFormat="1" applyFont="1" applyFill="1" applyBorder="1" applyAlignment="1">
      <alignment horizontal="left" vertical="top"/>
    </xf>
    <xf numFmtId="11" fontId="35" fillId="34" borderId="10" xfId="0" applyNumberFormat="1" applyFont="1" applyFill="1" applyBorder="1"/>
    <xf numFmtId="2" fontId="0" fillId="0" borderId="0" xfId="0" applyNumberFormat="1"/>
    <xf numFmtId="2" fontId="35" fillId="34" borderId="9" xfId="0" applyNumberFormat="1" applyFont="1" applyFill="1" applyBorder="1" applyAlignment="1">
      <alignment horizontal="left" vertical="top"/>
    </xf>
    <xf numFmtId="2" fontId="0" fillId="34" borderId="9" xfId="0" applyNumberFormat="1" applyFill="1" applyBorder="1" applyAlignment="1">
      <alignment horizontal="left" vertical="top"/>
    </xf>
    <xf numFmtId="2" fontId="40" fillId="0" borderId="0" xfId="0" applyNumberFormat="1" applyFont="1" applyAlignment="1">
      <alignment horizontal="left" vertical="top"/>
    </xf>
    <xf numFmtId="2" fontId="0" fillId="0" borderId="0" xfId="0" applyNumberFormat="1" applyAlignment="1">
      <alignment horizontal="left" vertical="top"/>
    </xf>
    <xf numFmtId="2" fontId="35" fillId="34" borderId="9" xfId="0" applyNumberFormat="1" applyFont="1" applyFill="1" applyBorder="1"/>
    <xf numFmtId="2" fontId="0" fillId="0" borderId="8" xfId="0" applyNumberFormat="1" applyBorder="1" applyAlignment="1">
      <alignment horizontal="left" vertical="top"/>
    </xf>
    <xf numFmtId="2" fontId="0" fillId="0" borderId="10" xfId="0" applyNumberFormat="1" applyBorder="1" applyAlignment="1">
      <alignment horizontal="left" vertical="top"/>
    </xf>
    <xf numFmtId="2" fontId="35" fillId="34" borderId="10" xfId="0" applyNumberFormat="1" applyFont="1" applyFill="1" applyBorder="1"/>
    <xf numFmtId="0" fontId="43" fillId="37" borderId="11" xfId="0" applyFont="1" applyFill="1" applyBorder="1" applyAlignment="1">
      <alignment horizontal="left" vertical="top"/>
    </xf>
    <xf numFmtId="2" fontId="43" fillId="37" borderId="11" xfId="0" applyNumberFormat="1" applyFont="1" applyFill="1" applyBorder="1" applyAlignment="1">
      <alignment horizontal="left" vertical="top"/>
    </xf>
    <xf numFmtId="11" fontId="43" fillId="37" borderId="11" xfId="0" applyNumberFormat="1" applyFont="1" applyFill="1" applyBorder="1" applyAlignment="1">
      <alignment horizontal="left" vertical="top"/>
    </xf>
    <xf numFmtId="49" fontId="43" fillId="0" borderId="0" xfId="0" applyNumberFormat="1" applyFont="1" applyAlignment="1">
      <alignment horizontal="left"/>
    </xf>
    <xf numFmtId="49" fontId="0" fillId="0" borderId="0" xfId="0" applyNumberFormat="1" applyAlignment="1">
      <alignment horizontal="left"/>
    </xf>
    <xf numFmtId="0" fontId="45" fillId="0" borderId="0" xfId="0" applyFont="1" applyAlignment="1">
      <alignment horizontal="left" vertical="top"/>
    </xf>
    <xf numFmtId="2" fontId="45" fillId="0" borderId="0" xfId="0" applyNumberFormat="1" applyFont="1" applyAlignment="1">
      <alignment horizontal="left" vertical="top"/>
    </xf>
    <xf numFmtId="11" fontId="45" fillId="0" borderId="0" xfId="0" applyNumberFormat="1" applyFont="1" applyAlignment="1">
      <alignment horizontal="left" vertical="top"/>
    </xf>
    <xf numFmtId="0" fontId="0" fillId="37" borderId="9" xfId="0" applyFill="1" applyBorder="1"/>
    <xf numFmtId="2" fontId="0" fillId="37" borderId="9" xfId="0" applyNumberFormat="1" applyFill="1" applyBorder="1"/>
    <xf numFmtId="11" fontId="0" fillId="37" borderId="9" xfId="0" applyNumberFormat="1" applyFill="1" applyBorder="1"/>
    <xf numFmtId="0" fontId="0" fillId="37" borderId="9" xfId="0" applyFill="1" applyBorder="1" applyAlignment="1">
      <alignment horizontal="left"/>
    </xf>
    <xf numFmtId="49" fontId="36" fillId="0" borderId="0" xfId="0" applyNumberFormat="1" applyFont="1" applyAlignment="1">
      <alignment horizontal="left" vertical="top"/>
    </xf>
    <xf numFmtId="0" fontId="37" fillId="0" borderId="0" xfId="0" applyFont="1" applyAlignment="1">
      <alignment horizontal="left" vertical="top"/>
    </xf>
    <xf numFmtId="0" fontId="36" fillId="0" borderId="8" xfId="0" applyFont="1" applyBorder="1" applyAlignment="1">
      <alignment horizontal="left" vertical="top"/>
    </xf>
    <xf numFmtId="49" fontId="0" fillId="0" borderId="0" xfId="0" applyNumberFormat="1" applyAlignment="1">
      <alignment horizontal="left" vertical="top" wrapText="1"/>
    </xf>
    <xf numFmtId="2" fontId="45" fillId="0" borderId="10" xfId="0" applyNumberFormat="1" applyFont="1" applyBorder="1" applyAlignment="1">
      <alignment horizontal="left" vertical="top"/>
    </xf>
    <xf numFmtId="0" fontId="43" fillId="37" borderId="9" xfId="0" applyFont="1" applyFill="1" applyBorder="1" applyAlignment="1">
      <alignment horizontal="left" vertical="top"/>
    </xf>
    <xf numFmtId="2" fontId="43" fillId="37" borderId="9" xfId="0" applyNumberFormat="1" applyFont="1" applyFill="1" applyBorder="1" applyAlignment="1">
      <alignment horizontal="left" vertical="top"/>
    </xf>
    <xf numFmtId="11" fontId="43" fillId="37" borderId="9" xfId="0" applyNumberFormat="1" applyFont="1" applyFill="1" applyBorder="1" applyAlignment="1">
      <alignment horizontal="left" vertical="top"/>
    </xf>
    <xf numFmtId="0" fontId="48" fillId="0" borderId="8" xfId="0" applyFont="1" applyBorder="1" applyAlignment="1">
      <alignment vertical="center"/>
    </xf>
    <xf numFmtId="0" fontId="35" fillId="0" borderId="0" xfId="0" applyFont="1" applyAlignment="1">
      <alignment vertical="center" wrapText="1"/>
    </xf>
    <xf numFmtId="0" fontId="48" fillId="0" borderId="0" xfId="0" applyFont="1" applyAlignment="1">
      <alignment vertical="center"/>
    </xf>
    <xf numFmtId="0" fontId="67" fillId="0" borderId="0" xfId="0" applyFont="1" applyAlignment="1">
      <alignment vertical="center" wrapText="1"/>
    </xf>
    <xf numFmtId="0" fontId="68" fillId="0" borderId="0" xfId="0" applyFont="1" applyAlignment="1">
      <alignment vertical="center" wrapText="1"/>
    </xf>
    <xf numFmtId="0" fontId="40" fillId="0" borderId="0" xfId="0" applyFont="1" applyAlignment="1">
      <alignment vertical="center" wrapText="1"/>
    </xf>
    <xf numFmtId="0" fontId="35" fillId="0" borderId="8" xfId="0" applyFont="1" applyBorder="1" applyAlignment="1">
      <alignment vertical="center"/>
    </xf>
    <xf numFmtId="0" fontId="67" fillId="0" borderId="8" xfId="0" applyFont="1" applyBorder="1" applyAlignment="1">
      <alignment vertical="center" wrapText="1"/>
    </xf>
    <xf numFmtId="0" fontId="68" fillId="0" borderId="8" xfId="0" applyFont="1" applyBorder="1" applyAlignment="1">
      <alignment vertical="center" wrapText="1"/>
    </xf>
    <xf numFmtId="0" fontId="35" fillId="0" borderId="8" xfId="0" applyFont="1" applyBorder="1" applyAlignment="1">
      <alignment vertical="center" wrapText="1"/>
    </xf>
    <xf numFmtId="0" fontId="40" fillId="0" borderId="10" xfId="0" applyFont="1" applyBorder="1" applyAlignment="1">
      <alignment vertical="center"/>
    </xf>
    <xf numFmtId="0" fontId="40" fillId="34" borderId="8" xfId="0" applyFont="1" applyFill="1" applyBorder="1" applyAlignment="1">
      <alignment vertical="center"/>
    </xf>
    <xf numFmtId="0" fontId="35" fillId="34" borderId="8" xfId="0" applyFont="1" applyFill="1" applyBorder="1" applyAlignment="1">
      <alignment vertical="center"/>
    </xf>
    <xf numFmtId="0" fontId="35" fillId="38" borderId="8" xfId="0" applyFont="1" applyFill="1" applyBorder="1" applyAlignment="1">
      <alignment vertical="center"/>
    </xf>
    <xf numFmtId="0" fontId="35" fillId="38" borderId="10" xfId="0" applyFont="1" applyFill="1" applyBorder="1" applyAlignment="1">
      <alignment vertical="center"/>
    </xf>
    <xf numFmtId="2" fontId="0" fillId="0" borderId="11" xfId="0" applyNumberFormat="1" applyBorder="1" applyAlignment="1">
      <alignment horizontal="left" vertical="top"/>
    </xf>
    <xf numFmtId="11" fontId="0" fillId="0" borderId="11" xfId="0" applyNumberFormat="1" applyBorder="1" applyAlignment="1">
      <alignment horizontal="left" vertical="top"/>
    </xf>
    <xf numFmtId="0" fontId="0" fillId="0" borderId="11" xfId="0" applyBorder="1"/>
    <xf numFmtId="0" fontId="0" fillId="0" borderId="10" xfId="0" applyBorder="1"/>
    <xf numFmtId="0" fontId="35" fillId="0" borderId="8" xfId="0" applyFont="1" applyBorder="1" applyAlignment="1">
      <alignment horizontal="left" vertical="top"/>
    </xf>
    <xf numFmtId="0" fontId="35" fillId="37" borderId="9" xfId="0" applyFont="1" applyFill="1" applyBorder="1" applyAlignment="1">
      <alignment horizontal="left" vertical="center"/>
    </xf>
    <xf numFmtId="0" fontId="35" fillId="37" borderId="9" xfId="0" applyFont="1" applyFill="1" applyBorder="1" applyAlignment="1">
      <alignment horizontal="left" vertical="center" wrapText="1"/>
    </xf>
    <xf numFmtId="0" fontId="0" fillId="0" borderId="8" xfId="0" applyBorder="1" applyAlignment="1">
      <alignment horizontal="left" vertical="top" wrapText="1"/>
    </xf>
    <xf numFmtId="0" fontId="45" fillId="0" borderId="8" xfId="0" applyFont="1" applyBorder="1" applyAlignment="1">
      <alignment horizontal="left" vertical="top"/>
    </xf>
    <xf numFmtId="49" fontId="36" fillId="0" borderId="0" xfId="0" applyNumberFormat="1" applyFont="1" applyAlignment="1">
      <alignment horizontal="left" vertical="top" wrapText="1"/>
    </xf>
    <xf numFmtId="0" fontId="46" fillId="0" borderId="8" xfId="46" applyFont="1" applyAlignment="1">
      <alignment horizontal="left" vertical="top"/>
    </xf>
    <xf numFmtId="0" fontId="46" fillId="0" borderId="8" xfId="47" applyFont="1" applyAlignment="1">
      <alignment horizontal="left" vertical="top"/>
    </xf>
    <xf numFmtId="0" fontId="28" fillId="0" borderId="8" xfId="47" applyAlignment="1">
      <alignment horizontal="left" vertical="top"/>
    </xf>
    <xf numFmtId="165" fontId="36" fillId="0" borderId="8" xfId="48" applyNumberFormat="1" applyFont="1" applyFill="1" applyBorder="1" applyAlignment="1">
      <alignment horizontal="left" vertical="top"/>
    </xf>
    <xf numFmtId="165" fontId="36" fillId="0" borderId="0" xfId="48" applyNumberFormat="1" applyFont="1" applyFill="1" applyAlignment="1">
      <alignment horizontal="left" vertical="top" wrapText="1"/>
    </xf>
    <xf numFmtId="165" fontId="36" fillId="0" borderId="0" xfId="48" applyNumberFormat="1" applyFont="1" applyFill="1" applyAlignment="1">
      <alignment horizontal="left" vertical="top"/>
    </xf>
    <xf numFmtId="165" fontId="36" fillId="0" borderId="8" xfId="48" applyNumberFormat="1" applyFont="1" applyFill="1" applyBorder="1" applyAlignment="1">
      <alignment horizontal="left" vertical="top" wrapText="1"/>
    </xf>
    <xf numFmtId="165" fontId="36" fillId="0" borderId="8" xfId="48" applyNumberFormat="1" applyFont="1" applyFill="1" applyBorder="1" applyAlignment="1">
      <alignment vertical="top"/>
    </xf>
    <xf numFmtId="165" fontId="36" fillId="0" borderId="0" xfId="48" applyNumberFormat="1" applyFont="1" applyFill="1" applyAlignment="1">
      <alignment vertical="top" wrapText="1"/>
    </xf>
    <xf numFmtId="165" fontId="36" fillId="0" borderId="0" xfId="48" applyNumberFormat="1" applyFont="1" applyFill="1" applyAlignment="1">
      <alignment vertical="top"/>
    </xf>
    <xf numFmtId="165" fontId="36" fillId="0" borderId="8" xfId="48" applyNumberFormat="1" applyFont="1" applyFill="1" applyBorder="1" applyAlignment="1">
      <alignment vertical="top" wrapText="1"/>
    </xf>
    <xf numFmtId="165" fontId="45" fillId="0" borderId="0" xfId="48" applyNumberFormat="1" applyFont="1" applyFill="1" applyAlignment="1">
      <alignment vertical="top"/>
    </xf>
    <xf numFmtId="0" fontId="46" fillId="0" borderId="8" xfId="0" applyFont="1" applyBorder="1" applyAlignment="1">
      <alignment horizontal="left" vertical="top"/>
    </xf>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38" borderId="22" xfId="0" applyFill="1" applyBorder="1"/>
    <xf numFmtId="0" fontId="0" fillId="38" borderId="23" xfId="0" applyFill="1" applyBorder="1"/>
    <xf numFmtId="0" fontId="0" fillId="38" borderId="24" xfId="0" applyFill="1" applyBorder="1"/>
    <xf numFmtId="0" fontId="0" fillId="38" borderId="25" xfId="0" applyFill="1" applyBorder="1"/>
    <xf numFmtId="0" fontId="0" fillId="38" borderId="29" xfId="0" applyFill="1" applyBorder="1"/>
    <xf numFmtId="0" fontId="0" fillId="38" borderId="27" xfId="0" applyFill="1" applyBorder="1"/>
    <xf numFmtId="0" fontId="35" fillId="0" borderId="22" xfId="0" applyFont="1" applyBorder="1"/>
    <xf numFmtId="0" fontId="35" fillId="0" borderId="23" xfId="0" applyFont="1" applyBorder="1"/>
    <xf numFmtId="0" fontId="42" fillId="34" borderId="30" xfId="0" applyFont="1" applyFill="1" applyBorder="1" applyAlignment="1">
      <alignment horizontal="left" vertical="center"/>
    </xf>
    <xf numFmtId="0" fontId="42" fillId="34" borderId="31" xfId="0" applyFont="1" applyFill="1" applyBorder="1" applyAlignment="1">
      <alignment horizontal="left" vertical="center" wrapText="1"/>
    </xf>
    <xf numFmtId="0" fontId="41" fillId="0" borderId="29" xfId="0" applyFont="1" applyBorder="1" applyAlignment="1">
      <alignment horizontal="left" vertical="center"/>
    </xf>
    <xf numFmtId="0" fontId="41" fillId="0" borderId="32" xfId="0" applyFont="1" applyBorder="1" applyAlignment="1">
      <alignment horizontal="left" vertical="center"/>
    </xf>
    <xf numFmtId="49" fontId="36" fillId="0" borderId="8" xfId="46" applyNumberFormat="1" applyFont="1" applyAlignment="1">
      <alignment horizontal="left" vertical="top" wrapText="1"/>
    </xf>
    <xf numFmtId="165" fontId="0" fillId="0" borderId="0" xfId="0" applyNumberFormat="1" applyAlignment="1">
      <alignment horizontal="right"/>
    </xf>
    <xf numFmtId="0" fontId="0" fillId="0" borderId="0" xfId="0" applyAlignment="1">
      <alignment horizontal="left"/>
    </xf>
    <xf numFmtId="11" fontId="41" fillId="0" borderId="8" xfId="0" applyNumberFormat="1" applyFont="1" applyBorder="1" applyAlignment="1">
      <alignment horizontal="left"/>
    </xf>
    <xf numFmtId="11" fontId="41" fillId="0" borderId="10" xfId="0" applyNumberFormat="1" applyFont="1" applyBorder="1" applyAlignment="1">
      <alignment horizontal="left"/>
    </xf>
    <xf numFmtId="0" fontId="41" fillId="0" borderId="24" xfId="0" applyFont="1" applyBorder="1" applyAlignment="1">
      <alignment horizontal="left" vertical="center"/>
    </xf>
    <xf numFmtId="0" fontId="41" fillId="0" borderId="24" xfId="0" applyFont="1" applyBorder="1" applyAlignment="1">
      <alignment horizontal="left" vertical="top"/>
    </xf>
    <xf numFmtId="0" fontId="35" fillId="0" borderId="10" xfId="0" applyFont="1" applyBorder="1" applyAlignment="1">
      <alignment horizontal="left" vertical="center"/>
    </xf>
    <xf numFmtId="165" fontId="41" fillId="0" borderId="0" xfId="48" applyNumberFormat="1" applyFont="1" applyAlignment="1">
      <alignment vertical="top"/>
    </xf>
    <xf numFmtId="165" fontId="40" fillId="0" borderId="8" xfId="48" applyNumberFormat="1" applyFont="1" applyBorder="1" applyAlignment="1">
      <alignment vertical="top" wrapText="1"/>
    </xf>
    <xf numFmtId="165" fontId="40" fillId="0" borderId="8" xfId="48" applyNumberFormat="1" applyFont="1" applyBorder="1" applyAlignment="1">
      <alignment vertical="top"/>
    </xf>
    <xf numFmtId="165" fontId="41" fillId="0" borderId="8" xfId="48" applyNumberFormat="1" applyFont="1" applyBorder="1" applyAlignment="1">
      <alignment vertical="top"/>
    </xf>
    <xf numFmtId="165" fontId="41" fillId="0" borderId="10" xfId="48" applyNumberFormat="1" applyFont="1" applyBorder="1" applyAlignment="1">
      <alignment vertical="top"/>
    </xf>
    <xf numFmtId="0" fontId="42" fillId="0" borderId="0" xfId="0" applyFont="1" applyAlignment="1">
      <alignment vertical="top"/>
    </xf>
    <xf numFmtId="0" fontId="42" fillId="0" borderId="0" xfId="0" applyFont="1" applyAlignment="1">
      <alignment vertical="top" wrapText="1"/>
    </xf>
    <xf numFmtId="0" fontId="42" fillId="0" borderId="0" xfId="0" applyFont="1"/>
    <xf numFmtId="0" fontId="42" fillId="0" borderId="10" xfId="0" applyFont="1" applyBorder="1"/>
    <xf numFmtId="0" fontId="35" fillId="0" borderId="11" xfId="0" applyFont="1" applyBorder="1" applyAlignment="1">
      <alignment horizontal="left" vertical="top"/>
    </xf>
    <xf numFmtId="0" fontId="35" fillId="0" borderId="10" xfId="0" applyFont="1" applyBorder="1" applyAlignment="1">
      <alignment horizontal="left" vertical="top"/>
    </xf>
    <xf numFmtId="0" fontId="43" fillId="34" borderId="9" xfId="0" applyFont="1" applyFill="1" applyBorder="1" applyAlignment="1">
      <alignment vertical="top"/>
    </xf>
    <xf numFmtId="0" fontId="43" fillId="34" borderId="9" xfId="0" applyFont="1" applyFill="1" applyBorder="1" applyAlignment="1">
      <alignment horizontal="left" vertical="top" wrapText="1"/>
    </xf>
    <xf numFmtId="0" fontId="43" fillId="34" borderId="0" xfId="0" applyFont="1" applyFill="1" applyAlignment="1">
      <alignment wrapText="1"/>
    </xf>
    <xf numFmtId="0" fontId="43" fillId="34" borderId="0" xfId="0" applyFont="1" applyFill="1"/>
    <xf numFmtId="0" fontId="43" fillId="34" borderId="0" xfId="0" applyFont="1" applyFill="1" applyAlignment="1">
      <alignment horizontal="left" vertical="top"/>
    </xf>
    <xf numFmtId="0" fontId="35" fillId="34" borderId="9" xfId="0" applyFont="1" applyFill="1" applyBorder="1" applyAlignment="1">
      <alignment wrapText="1"/>
    </xf>
    <xf numFmtId="0" fontId="0" fillId="34" borderId="9" xfId="0" applyFill="1" applyBorder="1"/>
    <xf numFmtId="0" fontId="43" fillId="34" borderId="9" xfId="0" applyFont="1" applyFill="1" applyBorder="1"/>
    <xf numFmtId="0" fontId="35" fillId="34" borderId="9" xfId="0" applyFont="1" applyFill="1" applyBorder="1" applyAlignment="1">
      <alignment vertical="center"/>
    </xf>
    <xf numFmtId="0" fontId="35" fillId="34" borderId="10" xfId="0" applyFont="1" applyFill="1" applyBorder="1" applyAlignment="1">
      <alignment vertical="center"/>
    </xf>
    <xf numFmtId="0" fontId="35" fillId="34" borderId="10" xfId="0" applyFont="1" applyFill="1" applyBorder="1" applyAlignment="1">
      <alignment vertical="center" wrapText="1"/>
    </xf>
    <xf numFmtId="0" fontId="35" fillId="34" borderId="8" xfId="0" applyFont="1" applyFill="1" applyBorder="1" applyAlignment="1">
      <alignment vertical="center" wrapText="1"/>
    </xf>
    <xf numFmtId="0" fontId="48" fillId="34" borderId="9" xfId="0" applyFont="1" applyFill="1" applyBorder="1" applyAlignment="1">
      <alignment vertical="center"/>
    </xf>
    <xf numFmtId="0" fontId="35" fillId="34" borderId="9" xfId="0" applyFont="1" applyFill="1" applyBorder="1" applyAlignment="1">
      <alignment vertical="center" wrapText="1"/>
    </xf>
    <xf numFmtId="0" fontId="40" fillId="34" borderId="9" xfId="0" applyFont="1" applyFill="1" applyBorder="1" applyAlignment="1">
      <alignment vertical="center" wrapText="1"/>
    </xf>
    <xf numFmtId="0" fontId="48" fillId="0" borderId="11" xfId="0" applyFont="1" applyBorder="1" applyAlignment="1">
      <alignment horizontal="left" vertical="top"/>
    </xf>
    <xf numFmtId="0" fontId="66" fillId="0" borderId="8" xfId="0" applyFont="1" applyBorder="1" applyAlignment="1">
      <alignment horizontal="left" vertical="top"/>
    </xf>
    <xf numFmtId="0" fontId="66" fillId="0" borderId="10" xfId="0" applyFont="1" applyBorder="1" applyAlignment="1">
      <alignment horizontal="left" vertical="top"/>
    </xf>
    <xf numFmtId="0" fontId="37" fillId="34" borderId="9" xfId="0" applyFont="1" applyFill="1" applyBorder="1" applyAlignment="1">
      <alignment vertical="top"/>
    </xf>
    <xf numFmtId="0" fontId="40" fillId="34" borderId="10" xfId="0" applyFont="1" applyFill="1" applyBorder="1" applyAlignment="1">
      <alignment vertical="center"/>
    </xf>
    <xf numFmtId="0" fontId="37" fillId="34" borderId="10" xfId="0" applyFont="1" applyFill="1" applyBorder="1" applyAlignment="1">
      <alignment vertical="top"/>
    </xf>
    <xf numFmtId="0" fontId="36" fillId="0" borderId="0" xfId="0" applyFont="1" applyAlignment="1">
      <alignment vertical="center"/>
    </xf>
    <xf numFmtId="0" fontId="36" fillId="0" borderId="0" xfId="0" applyFont="1"/>
    <xf numFmtId="0" fontId="36" fillId="0" borderId="10" xfId="0" applyFont="1" applyBorder="1" applyAlignment="1">
      <alignment vertical="center"/>
    </xf>
    <xf numFmtId="0" fontId="36" fillId="0" borderId="8" xfId="0" applyFont="1" applyBorder="1" applyAlignment="1">
      <alignment vertical="center"/>
    </xf>
    <xf numFmtId="0" fontId="43" fillId="34" borderId="9" xfId="0" applyFont="1" applyFill="1" applyBorder="1" applyAlignment="1">
      <alignment horizontal="left" vertical="center" wrapText="1"/>
    </xf>
    <xf numFmtId="49" fontId="35" fillId="33" borderId="4" xfId="0" applyNumberFormat="1" applyFont="1" applyFill="1" applyBorder="1" applyAlignment="1">
      <alignment horizontal="center" vertical="top" wrapText="1"/>
    </xf>
    <xf numFmtId="0" fontId="38" fillId="0" borderId="8" xfId="0" applyFont="1" applyBorder="1" applyAlignment="1">
      <alignment horizontal="center" vertical="top"/>
    </xf>
    <xf numFmtId="0" fontId="38" fillId="0" borderId="0" xfId="0" applyFont="1" applyAlignment="1">
      <alignment horizontal="center" vertical="top"/>
    </xf>
    <xf numFmtId="0" fontId="0" fillId="0" borderId="0" xfId="0" applyAlignment="1">
      <alignment horizontal="center" vertical="top"/>
    </xf>
    <xf numFmtId="165" fontId="45" fillId="0" borderId="8" xfId="70" applyNumberFormat="1" applyFont="1" applyFill="1" applyBorder="1" applyAlignment="1">
      <alignment horizontal="left" vertical="top" wrapText="1"/>
    </xf>
    <xf numFmtId="165" fontId="45" fillId="0" borderId="8" xfId="70" applyNumberFormat="1" applyFont="1" applyFill="1" applyBorder="1" applyAlignment="1">
      <alignment horizontal="right" vertical="top"/>
    </xf>
    <xf numFmtId="0" fontId="40" fillId="38" borderId="9" xfId="0" applyFont="1" applyFill="1" applyBorder="1" applyAlignment="1">
      <alignment vertical="center"/>
    </xf>
    <xf numFmtId="0" fontId="66" fillId="38" borderId="9" xfId="0" applyFont="1" applyFill="1" applyBorder="1" applyAlignment="1">
      <alignment vertical="center"/>
    </xf>
    <xf numFmtId="0" fontId="35" fillId="38" borderId="9" xfId="0" applyFont="1" applyFill="1" applyBorder="1" applyAlignment="1">
      <alignment vertical="center"/>
    </xf>
    <xf numFmtId="0" fontId="35" fillId="38" borderId="9" xfId="0" applyFont="1" applyFill="1" applyBorder="1" applyAlignment="1">
      <alignment vertical="center" wrapText="1"/>
    </xf>
    <xf numFmtId="0" fontId="67" fillId="38" borderId="9" xfId="0" applyFont="1" applyFill="1" applyBorder="1" applyAlignment="1">
      <alignment vertical="center" wrapText="1"/>
    </xf>
    <xf numFmtId="0" fontId="40" fillId="38" borderId="0" xfId="0" applyFont="1" applyFill="1" applyAlignment="1">
      <alignment vertical="center"/>
    </xf>
    <xf numFmtId="0" fontId="48" fillId="38" borderId="0" xfId="0" applyFont="1" applyFill="1" applyAlignment="1">
      <alignment vertical="center"/>
    </xf>
    <xf numFmtId="0" fontId="35" fillId="38" borderId="0" xfId="0" applyFont="1" applyFill="1" applyAlignment="1">
      <alignment vertical="center"/>
    </xf>
    <xf numFmtId="0" fontId="67" fillId="38" borderId="0" xfId="0" applyFont="1" applyFill="1" applyAlignment="1">
      <alignment vertical="center" wrapText="1"/>
    </xf>
    <xf numFmtId="0" fontId="35" fillId="38" borderId="0" xfId="0" applyFont="1" applyFill="1" applyAlignment="1">
      <alignment vertical="center" wrapText="1"/>
    </xf>
    <xf numFmtId="0" fontId="68" fillId="38" borderId="0" xfId="0" applyFont="1" applyFill="1" applyAlignment="1">
      <alignment vertical="center" wrapText="1"/>
    </xf>
    <xf numFmtId="0" fontId="66" fillId="38" borderId="0" xfId="0" applyFont="1" applyFill="1" applyAlignment="1">
      <alignment vertical="center"/>
    </xf>
    <xf numFmtId="0" fontId="40" fillId="38" borderId="8" xfId="0" applyFont="1" applyFill="1" applyBorder="1" applyAlignment="1">
      <alignment vertical="center"/>
    </xf>
    <xf numFmtId="0" fontId="48" fillId="38" borderId="8" xfId="0" applyFont="1" applyFill="1" applyBorder="1" applyAlignment="1">
      <alignment vertical="center"/>
    </xf>
    <xf numFmtId="0" fontId="67" fillId="38" borderId="8" xfId="0" applyFont="1" applyFill="1" applyBorder="1" applyAlignment="1">
      <alignment vertical="center" wrapText="1"/>
    </xf>
    <xf numFmtId="0" fontId="35" fillId="38" borderId="8" xfId="0" applyFont="1" applyFill="1" applyBorder="1" applyAlignment="1">
      <alignment vertical="center" wrapText="1"/>
    </xf>
    <xf numFmtId="0" fontId="68" fillId="38" borderId="8" xfId="0" applyFont="1" applyFill="1" applyBorder="1" applyAlignment="1">
      <alignment vertical="center" wrapText="1"/>
    </xf>
    <xf numFmtId="0" fontId="40" fillId="38" borderId="10" xfId="0" applyFont="1" applyFill="1" applyBorder="1" applyAlignment="1">
      <alignment vertical="center"/>
    </xf>
    <xf numFmtId="0" fontId="48" fillId="38" borderId="10" xfId="0" applyFont="1" applyFill="1" applyBorder="1" applyAlignment="1">
      <alignment vertical="center"/>
    </xf>
    <xf numFmtId="0" fontId="67" fillId="38" borderId="10" xfId="0" applyFont="1" applyFill="1" applyBorder="1" applyAlignment="1">
      <alignment vertical="center" wrapText="1"/>
    </xf>
    <xf numFmtId="0" fontId="68" fillId="38" borderId="10" xfId="0" applyFont="1" applyFill="1" applyBorder="1" applyAlignment="1">
      <alignment vertical="center" wrapText="1"/>
    </xf>
    <xf numFmtId="0" fontId="35" fillId="38" borderId="10" xfId="0" applyFont="1" applyFill="1" applyBorder="1" applyAlignment="1">
      <alignment vertical="center" wrapText="1"/>
    </xf>
    <xf numFmtId="165" fontId="40" fillId="0" borderId="8" xfId="48" applyNumberFormat="1" applyFont="1" applyFill="1" applyBorder="1" applyAlignment="1">
      <alignment vertical="top" wrapText="1"/>
    </xf>
    <xf numFmtId="0" fontId="42" fillId="0" borderId="8" xfId="0" applyFont="1" applyBorder="1" applyAlignment="1">
      <alignment vertical="top"/>
    </xf>
    <xf numFmtId="0" fontId="41" fillId="0" borderId="8" xfId="0" applyFont="1" applyBorder="1" applyAlignment="1">
      <alignment vertical="center"/>
    </xf>
    <xf numFmtId="0" fontId="25" fillId="0" borderId="0" xfId="0" applyFont="1" applyAlignment="1">
      <alignment horizontal="left" vertical="top"/>
    </xf>
    <xf numFmtId="11" fontId="25" fillId="0" borderId="0" xfId="0" applyNumberFormat="1" applyFont="1" applyAlignment="1">
      <alignment horizontal="left" vertical="top"/>
    </xf>
    <xf numFmtId="0" fontId="75" fillId="0" borderId="0" xfId="0" applyFont="1"/>
    <xf numFmtId="0" fontId="45" fillId="0" borderId="8" xfId="2" applyFont="1"/>
    <xf numFmtId="2" fontId="36" fillId="0" borderId="0" xfId="0" applyNumberFormat="1" applyFont="1"/>
    <xf numFmtId="11" fontId="36" fillId="0" borderId="0" xfId="0" applyNumberFormat="1" applyFont="1"/>
    <xf numFmtId="0" fontId="40" fillId="36" borderId="11" xfId="0" applyFont="1" applyFill="1" applyBorder="1" applyAlignment="1">
      <alignment vertical="center"/>
    </xf>
    <xf numFmtId="11" fontId="41" fillId="0" borderId="0" xfId="0" applyNumberFormat="1" applyFont="1" applyAlignment="1">
      <alignment horizontal="left" vertical="center"/>
    </xf>
    <xf numFmtId="0" fontId="38" fillId="0" borderId="0" xfId="0" applyFont="1" applyAlignment="1">
      <alignment vertical="center" wrapText="1"/>
    </xf>
    <xf numFmtId="0" fontId="37" fillId="0" borderId="8" xfId="0" applyFont="1" applyBorder="1" applyAlignment="1">
      <alignment vertical="center" wrapText="1"/>
    </xf>
    <xf numFmtId="0" fontId="37" fillId="0" borderId="8" xfId="0" applyFont="1" applyBorder="1" applyAlignment="1">
      <alignment vertical="center"/>
    </xf>
    <xf numFmtId="0" fontId="78" fillId="0" borderId="8" xfId="0" applyFont="1" applyBorder="1" applyAlignment="1">
      <alignment vertical="center"/>
    </xf>
    <xf numFmtId="0" fontId="38" fillId="0" borderId="8" xfId="0" applyFont="1" applyBorder="1" applyAlignment="1">
      <alignment vertical="center"/>
    </xf>
    <xf numFmtId="0" fontId="38" fillId="0" borderId="8" xfId="0" applyFont="1" applyBorder="1" applyAlignment="1">
      <alignment vertical="center" wrapText="1"/>
    </xf>
    <xf numFmtId="0" fontId="37" fillId="0" borderId="0" xfId="0" applyFont="1" applyAlignment="1">
      <alignment vertical="center" wrapText="1"/>
    </xf>
    <xf numFmtId="0" fontId="78" fillId="0" borderId="0" xfId="0" applyFont="1" applyAlignment="1">
      <alignment vertical="center"/>
    </xf>
    <xf numFmtId="0" fontId="38" fillId="0" borderId="0" xfId="0" applyFont="1" applyAlignment="1">
      <alignment vertical="center"/>
    </xf>
    <xf numFmtId="0" fontId="38" fillId="0" borderId="10" xfId="0" applyFont="1" applyBorder="1" applyAlignment="1">
      <alignment vertical="center" wrapText="1"/>
    </xf>
    <xf numFmtId="0" fontId="37" fillId="0" borderId="10" xfId="0" applyFont="1" applyBorder="1" applyAlignment="1">
      <alignment vertical="center" wrapText="1"/>
    </xf>
    <xf numFmtId="0" fontId="37" fillId="0" borderId="10" xfId="0" applyFont="1" applyBorder="1" applyAlignment="1">
      <alignment vertical="center"/>
    </xf>
    <xf numFmtId="0" fontId="78" fillId="0" borderId="10" xfId="0" applyFont="1" applyBorder="1" applyAlignment="1">
      <alignment vertical="center"/>
    </xf>
    <xf numFmtId="0" fontId="38" fillId="0" borderId="10" xfId="0" applyFont="1" applyBorder="1" applyAlignment="1">
      <alignment vertical="center"/>
    </xf>
    <xf numFmtId="0" fontId="37" fillId="40" borderId="9" xfId="0" applyFont="1" applyFill="1" applyBorder="1" applyAlignment="1">
      <alignment vertical="center"/>
    </xf>
    <xf numFmtId="0" fontId="37" fillId="40" borderId="9" xfId="0" applyFont="1" applyFill="1" applyBorder="1" applyAlignment="1">
      <alignment vertical="center" wrapText="1"/>
    </xf>
    <xf numFmtId="0" fontId="78" fillId="40" borderId="9" xfId="0" applyFont="1" applyFill="1" applyBorder="1" applyAlignment="1">
      <alignment vertical="center"/>
    </xf>
    <xf numFmtId="0" fontId="38" fillId="40" borderId="9" xfId="0" applyFont="1" applyFill="1" applyBorder="1" applyAlignment="1">
      <alignment vertical="center"/>
    </xf>
    <xf numFmtId="0" fontId="40" fillId="0" borderId="0" xfId="0" applyFont="1" applyAlignment="1">
      <alignment vertical="top"/>
    </xf>
    <xf numFmtId="0" fontId="0" fillId="0" borderId="8" xfId="0" applyBorder="1" applyAlignment="1">
      <alignment horizontal="center"/>
    </xf>
    <xf numFmtId="49" fontId="36" fillId="0" borderId="8" xfId="47" applyNumberFormat="1" applyFont="1" applyAlignment="1">
      <alignment horizontal="center" vertical="top" wrapText="1"/>
    </xf>
    <xf numFmtId="49" fontId="45" fillId="0" borderId="8" xfId="0" applyNumberFormat="1" applyFont="1" applyBorder="1" applyAlignment="1">
      <alignment horizontal="left" vertical="top" wrapText="1"/>
    </xf>
    <xf numFmtId="49" fontId="77" fillId="0" borderId="8" xfId="47" applyNumberFormat="1" applyFont="1" applyAlignment="1">
      <alignment horizontal="left" vertical="top" wrapText="1"/>
    </xf>
    <xf numFmtId="0" fontId="77" fillId="0" borderId="0" xfId="0" applyFont="1" applyAlignment="1">
      <alignment horizontal="right" vertical="center" wrapText="1"/>
    </xf>
    <xf numFmtId="0" fontId="77" fillId="0" borderId="0" xfId="0" applyFont="1"/>
    <xf numFmtId="0" fontId="40" fillId="0" borderId="21" xfId="0" applyFont="1" applyBorder="1" applyAlignment="1">
      <alignment horizontal="center" vertical="center" wrapText="1"/>
    </xf>
    <xf numFmtId="0" fontId="40" fillId="0" borderId="22" xfId="0" applyFont="1" applyBorder="1" applyAlignment="1">
      <alignment horizontal="center" vertical="center"/>
    </xf>
    <xf numFmtId="0" fontId="40" fillId="0" borderId="23" xfId="0" applyFont="1" applyBorder="1" applyAlignment="1">
      <alignment horizontal="center" vertical="center"/>
    </xf>
    <xf numFmtId="0" fontId="40" fillId="0" borderId="8"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25" xfId="0" applyFont="1" applyBorder="1" applyAlignment="1">
      <alignment horizontal="center" vertical="center"/>
    </xf>
    <xf numFmtId="0" fontId="40" fillId="0" borderId="27" xfId="0" applyFont="1" applyBorder="1" applyAlignment="1">
      <alignment horizontal="center" vertical="center"/>
    </xf>
    <xf numFmtId="0" fontId="40" fillId="0" borderId="24" xfId="0" applyFont="1" applyBorder="1" applyAlignment="1">
      <alignment horizontal="center" vertical="center" wrapText="1"/>
    </xf>
    <xf numFmtId="0" fontId="35" fillId="37" borderId="9" xfId="1" applyFont="1" applyFill="1" applyBorder="1"/>
    <xf numFmtId="9" fontId="35" fillId="37" borderId="9" xfId="73" applyFont="1" applyFill="1" applyBorder="1"/>
    <xf numFmtId="2" fontId="40" fillId="0" borderId="11" xfId="73" applyNumberFormat="1" applyFont="1" applyBorder="1" applyAlignment="1">
      <alignment horizontal="left" vertical="top"/>
    </xf>
    <xf numFmtId="2" fontId="35" fillId="40" borderId="11" xfId="73" applyNumberFormat="1" applyFont="1" applyFill="1" applyBorder="1" applyAlignment="1">
      <alignment horizontal="left" vertical="top"/>
    </xf>
    <xf numFmtId="2" fontId="40" fillId="0" borderId="10" xfId="73" applyNumberFormat="1" applyFont="1" applyBorder="1" applyAlignment="1">
      <alignment horizontal="left" vertical="top"/>
    </xf>
    <xf numFmtId="2" fontId="35" fillId="40" borderId="10" xfId="73" applyNumberFormat="1" applyFont="1" applyFill="1" applyBorder="1" applyAlignment="1">
      <alignment horizontal="left" vertical="top"/>
    </xf>
    <xf numFmtId="2" fontId="40" fillId="0" borderId="11" xfId="73" applyNumberFormat="1" applyFont="1" applyFill="1" applyBorder="1" applyAlignment="1">
      <alignment horizontal="left" vertical="top"/>
    </xf>
    <xf numFmtId="2" fontId="40" fillId="0" borderId="10" xfId="73" applyNumberFormat="1" applyFont="1" applyFill="1" applyBorder="1" applyAlignment="1">
      <alignment horizontal="left" vertical="top"/>
    </xf>
    <xf numFmtId="2" fontId="40" fillId="0" borderId="8" xfId="73" applyNumberFormat="1" applyFont="1" applyFill="1" applyBorder="1" applyAlignment="1">
      <alignment horizontal="left" vertical="top"/>
    </xf>
    <xf numFmtId="2" fontId="35" fillId="40" borderId="8" xfId="73" applyNumberFormat="1" applyFont="1" applyFill="1" applyBorder="1" applyAlignment="1">
      <alignment horizontal="left" vertical="top"/>
    </xf>
    <xf numFmtId="2" fontId="40" fillId="0" borderId="9" xfId="73" applyNumberFormat="1" applyFont="1" applyFill="1" applyBorder="1" applyAlignment="1">
      <alignment horizontal="left" vertical="top"/>
    </xf>
    <xf numFmtId="11" fontId="40" fillId="0" borderId="8" xfId="73" applyNumberFormat="1" applyFont="1" applyBorder="1" applyAlignment="1">
      <alignment horizontal="left" vertical="top"/>
    </xf>
    <xf numFmtId="11" fontId="40" fillId="0" borderId="11" xfId="73" applyNumberFormat="1" applyFont="1" applyBorder="1" applyAlignment="1">
      <alignment horizontal="left" vertical="top"/>
    </xf>
    <xf numFmtId="49" fontId="36" fillId="0" borderId="8" xfId="0" applyNumberFormat="1" applyFont="1" applyBorder="1" applyAlignment="1">
      <alignment horizontal="center" vertical="top" wrapText="1"/>
    </xf>
    <xf numFmtId="0" fontId="36" fillId="0" borderId="0" xfId="0" applyFont="1" applyAlignment="1">
      <alignment horizontal="center" vertical="top" wrapText="1"/>
    </xf>
    <xf numFmtId="49" fontId="36" fillId="0" borderId="0" xfId="0" applyNumberFormat="1" applyFont="1" applyAlignment="1">
      <alignment horizontal="center" vertical="top" wrapText="1"/>
    </xf>
    <xf numFmtId="49" fontId="36" fillId="0" borderId="0" xfId="0" applyNumberFormat="1" applyFont="1" applyAlignment="1">
      <alignment horizontal="center" vertical="top"/>
    </xf>
    <xf numFmtId="0" fontId="40" fillId="0" borderId="0" xfId="0" applyFont="1" applyAlignment="1">
      <alignment horizontal="center" vertical="top"/>
    </xf>
    <xf numFmtId="0" fontId="36" fillId="0" borderId="8" xfId="46" applyFont="1" applyAlignment="1">
      <alignment horizontal="center" vertical="top" wrapText="1"/>
    </xf>
    <xf numFmtId="49" fontId="36" fillId="0" borderId="8" xfId="46" applyNumberFormat="1" applyFont="1" applyAlignment="1">
      <alignment horizontal="center" vertical="top" wrapText="1"/>
    </xf>
    <xf numFmtId="0" fontId="36" fillId="0" borderId="0" xfId="0" applyFont="1" applyAlignment="1">
      <alignment horizontal="center" vertical="top"/>
    </xf>
    <xf numFmtId="0" fontId="45" fillId="0" borderId="8" xfId="0" applyFont="1" applyBorder="1" applyAlignment="1">
      <alignment horizontal="center" vertical="top" wrapText="1"/>
    </xf>
    <xf numFmtId="49" fontId="45" fillId="0" borderId="8" xfId="0" applyNumberFormat="1" applyFont="1" applyBorder="1" applyAlignment="1">
      <alignment horizontal="center" vertical="top" wrapText="1"/>
    </xf>
    <xf numFmtId="0" fontId="45" fillId="0" borderId="8" xfId="0" applyFont="1" applyBorder="1" applyAlignment="1">
      <alignment horizontal="center" vertical="top"/>
    </xf>
    <xf numFmtId="0" fontId="25" fillId="0" borderId="8" xfId="47" applyFont="1" applyAlignment="1">
      <alignment horizontal="left" vertical="top"/>
    </xf>
    <xf numFmtId="0" fontId="36" fillId="0" borderId="8" xfId="0" applyFont="1" applyBorder="1" applyAlignment="1">
      <alignment horizontal="center" vertical="top"/>
    </xf>
    <xf numFmtId="0" fontId="36" fillId="0" borderId="0" xfId="0" applyFont="1" applyAlignment="1">
      <alignment horizontal="center"/>
    </xf>
    <xf numFmtId="0" fontId="36" fillId="0" borderId="8" xfId="0" applyFont="1" applyBorder="1" applyAlignment="1">
      <alignment horizontal="center" vertical="top" wrapText="1"/>
    </xf>
    <xf numFmtId="0" fontId="77" fillId="0" borderId="0" xfId="0" applyFont="1" applyAlignment="1">
      <alignment horizontal="center" vertical="center" wrapText="1"/>
    </xf>
    <xf numFmtId="49" fontId="77" fillId="0" borderId="0" xfId="0" applyNumberFormat="1" applyFont="1" applyAlignment="1">
      <alignment horizontal="center" vertical="center" wrapText="1"/>
    </xf>
    <xf numFmtId="49" fontId="35" fillId="41" borderId="4" xfId="0" applyNumberFormat="1" applyFont="1" applyFill="1" applyBorder="1" applyAlignment="1">
      <alignment horizontal="center" vertical="top" wrapText="1"/>
    </xf>
    <xf numFmtId="49" fontId="35" fillId="41" borderId="7" xfId="0" applyNumberFormat="1" applyFont="1" applyFill="1" applyBorder="1" applyAlignment="1">
      <alignment horizontal="center" vertical="top" wrapText="1"/>
    </xf>
    <xf numFmtId="0" fontId="77" fillId="0" borderId="8" xfId="0" applyFont="1" applyBorder="1" applyAlignment="1">
      <alignment horizontal="right" vertical="center" wrapText="1"/>
    </xf>
    <xf numFmtId="0" fontId="77" fillId="0" borderId="8" xfId="0" applyFont="1" applyBorder="1" applyAlignment="1">
      <alignment horizontal="center" vertical="center" wrapText="1"/>
    </xf>
    <xf numFmtId="49" fontId="77" fillId="0" borderId="8" xfId="0" applyNumberFormat="1" applyFont="1" applyBorder="1" applyAlignment="1">
      <alignment horizontal="center" vertical="center" wrapText="1"/>
    </xf>
    <xf numFmtId="0" fontId="77" fillId="0" borderId="8" xfId="0" applyFont="1" applyBorder="1"/>
    <xf numFmtId="49" fontId="36" fillId="0" borderId="10" xfId="0" applyNumberFormat="1" applyFont="1" applyBorder="1" applyAlignment="1">
      <alignment horizontal="left" vertical="top" wrapText="1"/>
    </xf>
    <xf numFmtId="165" fontId="0" fillId="0" borderId="10" xfId="48" applyNumberFormat="1" applyFont="1" applyFill="1" applyBorder="1" applyAlignment="1">
      <alignment vertical="top"/>
    </xf>
    <xf numFmtId="165" fontId="0" fillId="0" borderId="10" xfId="48" applyNumberFormat="1" applyFont="1" applyFill="1" applyBorder="1" applyAlignment="1">
      <alignment horizontal="left" vertical="top"/>
    </xf>
    <xf numFmtId="49" fontId="0" fillId="0" borderId="10" xfId="0" applyNumberFormat="1" applyBorder="1" applyAlignment="1">
      <alignment horizontal="center" vertical="top"/>
    </xf>
    <xf numFmtId="49" fontId="40" fillId="0" borderId="10" xfId="0" applyNumberFormat="1" applyFont="1" applyBorder="1" applyAlignment="1">
      <alignment horizontal="center" vertical="top"/>
    </xf>
    <xf numFmtId="49" fontId="0" fillId="0" borderId="10" xfId="0" applyNumberFormat="1" applyBorder="1" applyAlignment="1">
      <alignment horizontal="left" vertical="top"/>
    </xf>
    <xf numFmtId="0" fontId="22" fillId="0" borderId="24" xfId="0" applyFont="1" applyBorder="1" applyAlignment="1">
      <alignment horizontal="left" vertical="center"/>
    </xf>
    <xf numFmtId="0" fontId="22" fillId="0" borderId="29" xfId="0" applyFont="1" applyBorder="1" applyAlignment="1">
      <alignment horizontal="left" vertical="center"/>
    </xf>
    <xf numFmtId="0" fontId="22" fillId="0" borderId="8" xfId="0" applyFont="1" applyBorder="1" applyAlignment="1">
      <alignment horizontal="left" vertical="center"/>
    </xf>
    <xf numFmtId="0" fontId="22" fillId="0" borderId="32" xfId="0" applyFont="1" applyBorder="1" applyAlignment="1">
      <alignment horizontal="left" vertical="center"/>
    </xf>
    <xf numFmtId="0" fontId="42" fillId="37" borderId="9" xfId="0" applyFont="1" applyFill="1" applyBorder="1" applyAlignment="1">
      <alignment horizontal="left" vertical="center"/>
    </xf>
    <xf numFmtId="0" fontId="35" fillId="37" borderId="9" xfId="0" applyFont="1" applyFill="1" applyBorder="1"/>
    <xf numFmtId="0" fontId="42" fillId="34" borderId="21" xfId="0" applyFont="1" applyFill="1" applyBorder="1" applyAlignment="1">
      <alignment horizontal="left" vertical="center"/>
    </xf>
    <xf numFmtId="165" fontId="45" fillId="0" borderId="8" xfId="70" applyNumberFormat="1" applyFont="1" applyFill="1" applyBorder="1" applyAlignment="1">
      <alignment vertical="top"/>
    </xf>
    <xf numFmtId="0" fontId="43" fillId="0" borderId="29" xfId="75" applyFont="1" applyBorder="1" applyAlignment="1">
      <alignment horizontal="center" vertical="center" wrapText="1"/>
    </xf>
    <xf numFmtId="0" fontId="43" fillId="0" borderId="8" xfId="75" applyFont="1" applyAlignment="1">
      <alignment horizontal="center" vertical="center" wrapText="1"/>
    </xf>
    <xf numFmtId="0" fontId="42" fillId="0" borderId="8" xfId="75" applyFont="1" applyAlignment="1">
      <alignment horizontal="center" vertical="center" wrapText="1"/>
    </xf>
    <xf numFmtId="0" fontId="42" fillId="0" borderId="8" xfId="75" applyFont="1" applyAlignment="1">
      <alignment horizontal="center" vertical="center"/>
    </xf>
    <xf numFmtId="0" fontId="43" fillId="38" borderId="30" xfId="75" applyFont="1" applyFill="1" applyBorder="1" applyAlignment="1">
      <alignment vertical="center"/>
    </xf>
    <xf numFmtId="0" fontId="42" fillId="38" borderId="9" xfId="75" applyFont="1" applyFill="1" applyBorder="1" applyAlignment="1">
      <alignment vertical="center" wrapText="1"/>
    </xf>
    <xf numFmtId="0" fontId="41" fillId="0" borderId="29" xfId="75" applyFont="1" applyBorder="1" applyAlignment="1">
      <alignment horizontal="left" vertical="center" wrapText="1"/>
    </xf>
    <xf numFmtId="0" fontId="41" fillId="0" borderId="8" xfId="75" applyFont="1" applyAlignment="1">
      <alignment horizontal="left" vertical="center" wrapText="1"/>
    </xf>
    <xf numFmtId="0" fontId="41" fillId="0" borderId="8" xfId="75" applyFont="1" applyAlignment="1">
      <alignment horizontal="left" vertical="center"/>
    </xf>
    <xf numFmtId="0" fontId="82" fillId="0" borderId="8" xfId="75" applyFont="1" applyAlignment="1">
      <alignment horizontal="left" vertical="center"/>
    </xf>
    <xf numFmtId="0" fontId="41" fillId="0" borderId="32" xfId="75" applyFont="1" applyBorder="1" applyAlignment="1">
      <alignment horizontal="left" vertical="center" wrapText="1"/>
    </xf>
    <xf numFmtId="0" fontId="41" fillId="0" borderId="29" xfId="75" applyFont="1" applyBorder="1" applyAlignment="1">
      <alignment horizontal="left" vertical="center"/>
    </xf>
    <xf numFmtId="11" fontId="43" fillId="40" borderId="8" xfId="75" applyNumberFormat="1" applyFont="1" applyFill="1" applyAlignment="1">
      <alignment horizontal="left" vertical="center"/>
    </xf>
    <xf numFmtId="0" fontId="83" fillId="0" borderId="8" xfId="75" applyFont="1" applyAlignment="1">
      <alignment horizontal="left" vertical="center"/>
    </xf>
    <xf numFmtId="0" fontId="43" fillId="38" borderId="30" xfId="75" applyFont="1" applyFill="1" applyBorder="1" applyAlignment="1">
      <alignment horizontal="left" vertical="center"/>
    </xf>
    <xf numFmtId="0" fontId="43" fillId="38" borderId="9" xfId="75" applyFont="1" applyFill="1" applyBorder="1" applyAlignment="1">
      <alignment horizontal="left" vertical="center"/>
    </xf>
    <xf numFmtId="0" fontId="83" fillId="38" borderId="9" xfId="75" applyFont="1" applyFill="1" applyBorder="1" applyAlignment="1">
      <alignment horizontal="left" vertical="center"/>
    </xf>
    <xf numFmtId="0" fontId="43" fillId="38" borderId="31" xfId="75" applyFont="1" applyFill="1" applyBorder="1" applyAlignment="1">
      <alignment horizontal="left" vertical="center"/>
    </xf>
    <xf numFmtId="0" fontId="41" fillId="0" borderId="27" xfId="75" applyFont="1" applyBorder="1" applyAlignment="1">
      <alignment horizontal="left" vertical="center" wrapText="1"/>
    </xf>
    <xf numFmtId="0" fontId="41" fillId="0" borderId="10" xfId="75" applyFont="1" applyBorder="1" applyAlignment="1">
      <alignment horizontal="left" vertical="center" wrapText="1"/>
    </xf>
    <xf numFmtId="0" fontId="41" fillId="0" borderId="28" xfId="75" applyFont="1" applyBorder="1" applyAlignment="1">
      <alignment horizontal="left" vertical="center" wrapText="1"/>
    </xf>
    <xf numFmtId="0" fontId="41" fillId="0" borderId="10" xfId="75" applyFont="1" applyBorder="1" applyAlignment="1">
      <alignment horizontal="left" vertical="center"/>
    </xf>
    <xf numFmtId="0" fontId="82" fillId="0" borderId="10" xfId="75" applyFont="1" applyBorder="1" applyAlignment="1">
      <alignment horizontal="left" vertical="center"/>
    </xf>
    <xf numFmtId="166" fontId="43" fillId="39" borderId="8" xfId="75" applyNumberFormat="1" applyFont="1" applyFill="1" applyAlignment="1">
      <alignment horizontal="left" vertical="center"/>
    </xf>
    <xf numFmtId="0" fontId="71" fillId="0" borderId="0" xfId="0" applyFont="1" applyAlignment="1">
      <alignment vertical="center"/>
    </xf>
    <xf numFmtId="0" fontId="79" fillId="0" borderId="9" xfId="0" applyFont="1" applyBorder="1" applyAlignment="1">
      <alignment vertical="center"/>
    </xf>
    <xf numFmtId="0" fontId="71" fillId="0" borderId="9" xfId="0" applyFont="1" applyBorder="1" applyAlignment="1">
      <alignment vertical="center"/>
    </xf>
    <xf numFmtId="165" fontId="41" fillId="0" borderId="8" xfId="48" applyNumberFormat="1" applyFont="1" applyFill="1" applyBorder="1" applyAlignment="1">
      <alignment horizontal="right" vertical="center"/>
    </xf>
    <xf numFmtId="165" fontId="26" fillId="0" borderId="8" xfId="48" applyNumberFormat="1" applyFont="1" applyFill="1" applyBorder="1" applyAlignment="1">
      <alignment horizontal="right" vertical="center"/>
    </xf>
    <xf numFmtId="165" fontId="41" fillId="0" borderId="10" xfId="48" applyNumberFormat="1" applyFont="1" applyFill="1" applyBorder="1" applyAlignment="1">
      <alignment horizontal="right" vertical="center"/>
    </xf>
    <xf numFmtId="49" fontId="35" fillId="41" borderId="8" xfId="0" applyNumberFormat="1" applyFont="1" applyFill="1" applyBorder="1" applyAlignment="1">
      <alignment horizontal="center" vertical="top" wrapText="1"/>
    </xf>
    <xf numFmtId="49" fontId="35" fillId="33" borderId="8" xfId="0" applyNumberFormat="1" applyFont="1" applyFill="1" applyBorder="1" applyAlignment="1">
      <alignment horizontal="center" vertical="top" wrapText="1"/>
    </xf>
    <xf numFmtId="0" fontId="0" fillId="0" borderId="8" xfId="0" applyBorder="1" applyAlignment="1">
      <alignment horizontal="right"/>
    </xf>
    <xf numFmtId="49" fontId="35" fillId="0" borderId="0" xfId="0" applyNumberFormat="1" applyFont="1" applyAlignment="1">
      <alignment horizontal="left" vertical="top" wrapText="1"/>
    </xf>
    <xf numFmtId="0" fontId="71" fillId="0" borderId="0" xfId="0" applyFont="1" applyAlignment="1">
      <alignment horizontal="left"/>
    </xf>
    <xf numFmtId="49" fontId="35" fillId="0" borderId="10" xfId="0" applyNumberFormat="1" applyFont="1" applyBorder="1" applyAlignment="1">
      <alignment horizontal="left" vertical="top" wrapText="1"/>
    </xf>
    <xf numFmtId="0" fontId="71" fillId="0" borderId="10" xfId="0" applyFont="1" applyBorder="1" applyAlignment="1">
      <alignment horizontal="left"/>
    </xf>
    <xf numFmtId="49" fontId="79" fillId="0" borderId="0" xfId="0" applyNumberFormat="1" applyFont="1" applyAlignment="1">
      <alignment horizontal="left" vertical="top" wrapText="1"/>
    </xf>
    <xf numFmtId="0" fontId="71" fillId="0" borderId="0" xfId="0" applyFont="1" applyAlignment="1">
      <alignment horizontal="left" vertical="center"/>
    </xf>
    <xf numFmtId="0" fontId="71" fillId="0" borderId="8" xfId="0" applyFont="1" applyBorder="1" applyAlignment="1">
      <alignment horizontal="left" vertical="center"/>
    </xf>
    <xf numFmtId="49" fontId="79" fillId="0" borderId="10" xfId="0" applyNumberFormat="1" applyFont="1" applyBorder="1" applyAlignment="1">
      <alignment horizontal="left" vertical="top" wrapText="1"/>
    </xf>
    <xf numFmtId="0" fontId="71" fillId="0" borderId="11" xfId="0" applyFont="1" applyBorder="1" applyAlignment="1">
      <alignment horizontal="left"/>
    </xf>
    <xf numFmtId="0" fontId="71" fillId="0" borderId="8" xfId="0" applyFont="1" applyBorder="1" applyAlignment="1">
      <alignment horizontal="left"/>
    </xf>
    <xf numFmtId="49" fontId="36" fillId="0" borderId="8" xfId="0" applyNumberFormat="1" applyFont="1" applyBorder="1" applyAlignment="1">
      <alignment horizontal="left" vertical="top" wrapText="1"/>
    </xf>
    <xf numFmtId="0" fontId="36" fillId="0" borderId="0" xfId="0" applyFont="1" applyAlignment="1">
      <alignment horizontal="left"/>
    </xf>
    <xf numFmtId="0" fontId="36" fillId="0" borderId="8" xfId="0" applyFont="1" applyBorder="1" applyAlignment="1">
      <alignment horizontal="left"/>
    </xf>
    <xf numFmtId="0" fontId="36" fillId="0" borderId="0" xfId="0" applyFont="1" applyAlignment="1">
      <alignment horizontal="left" vertical="top" wrapText="1"/>
    </xf>
    <xf numFmtId="49" fontId="35" fillId="0" borderId="8" xfId="0" applyNumberFormat="1" applyFont="1" applyBorder="1" applyAlignment="1">
      <alignment horizontal="left" vertical="top" wrapText="1"/>
    </xf>
    <xf numFmtId="0" fontId="36" fillId="0" borderId="0" xfId="0" applyFont="1" applyAlignment="1">
      <alignment horizontal="left" vertical="center" wrapText="1"/>
    </xf>
    <xf numFmtId="49" fontId="36" fillId="0" borderId="0" xfId="0" applyNumberFormat="1" applyFont="1" applyAlignment="1">
      <alignment horizontal="left" vertical="center" wrapText="1"/>
    </xf>
    <xf numFmtId="49" fontId="35" fillId="33" borderId="8" xfId="0" applyNumberFormat="1" applyFont="1" applyFill="1" applyBorder="1" applyAlignment="1">
      <alignment vertical="center" wrapText="1"/>
    </xf>
    <xf numFmtId="0" fontId="41" fillId="0" borderId="24" xfId="0" applyFont="1" applyBorder="1" applyAlignment="1">
      <alignment horizontal="left" vertical="center" wrapText="1"/>
    </xf>
    <xf numFmtId="49" fontId="40" fillId="0" borderId="24" xfId="0" applyNumberFormat="1" applyFont="1" applyBorder="1" applyAlignment="1">
      <alignment horizontal="left" vertical="center"/>
    </xf>
    <xf numFmtId="0" fontId="39" fillId="34" borderId="9" xfId="0" applyFont="1" applyFill="1" applyBorder="1" applyAlignment="1">
      <alignment horizontal="left" vertical="center"/>
    </xf>
    <xf numFmtId="0" fontId="36" fillId="34" borderId="9" xfId="0" applyFont="1" applyFill="1" applyBorder="1" applyAlignment="1">
      <alignment horizontal="left" vertical="top"/>
    </xf>
    <xf numFmtId="49" fontId="35" fillId="33" borderId="9" xfId="0" applyNumberFormat="1" applyFont="1" applyFill="1" applyBorder="1" applyAlignment="1">
      <alignment vertical="center" wrapText="1"/>
    </xf>
    <xf numFmtId="0" fontId="39" fillId="34" borderId="9" xfId="0" applyFont="1" applyFill="1" applyBorder="1" applyAlignment="1">
      <alignment vertical="top"/>
    </xf>
    <xf numFmtId="49" fontId="35" fillId="33" borderId="9" xfId="0" applyNumberFormat="1" applyFont="1" applyFill="1" applyBorder="1" applyAlignment="1">
      <alignment horizontal="left" vertical="top" wrapText="1"/>
    </xf>
    <xf numFmtId="49" fontId="35" fillId="41" borderId="9" xfId="0" applyNumberFormat="1" applyFont="1" applyFill="1" applyBorder="1" applyAlignment="1">
      <alignment horizontal="center" vertical="top" wrapText="1"/>
    </xf>
    <xf numFmtId="49" fontId="35" fillId="33" borderId="9" xfId="0" applyNumberFormat="1" applyFont="1" applyFill="1" applyBorder="1" applyAlignment="1">
      <alignment horizontal="center" vertical="top" wrapText="1"/>
    </xf>
    <xf numFmtId="49" fontId="39" fillId="0" borderId="33" xfId="0" applyNumberFormat="1" applyFont="1" applyBorder="1" applyAlignment="1">
      <alignment horizontal="left" vertical="top" wrapText="1"/>
    </xf>
    <xf numFmtId="165" fontId="0" fillId="0" borderId="33" xfId="48" applyNumberFormat="1" applyFont="1" applyFill="1" applyBorder="1" applyAlignment="1">
      <alignment horizontal="left" vertical="top"/>
    </xf>
    <xf numFmtId="165" fontId="71" fillId="0" borderId="33" xfId="48" applyNumberFormat="1" applyFont="1" applyFill="1" applyBorder="1" applyAlignment="1">
      <alignment vertical="top"/>
    </xf>
    <xf numFmtId="165" fontId="0" fillId="0" borderId="33" xfId="48" applyNumberFormat="1" applyFont="1" applyFill="1" applyBorder="1" applyAlignment="1">
      <alignment vertical="top"/>
    </xf>
    <xf numFmtId="49" fontId="0" fillId="0" borderId="33" xfId="0" applyNumberFormat="1" applyBorder="1" applyAlignment="1">
      <alignment horizontal="center" vertical="top"/>
    </xf>
    <xf numFmtId="49" fontId="40" fillId="0" borderId="33" xfId="0" applyNumberFormat="1" applyFont="1" applyBorder="1" applyAlignment="1">
      <alignment horizontal="center" vertical="top"/>
    </xf>
    <xf numFmtId="49" fontId="0" fillId="0" borderId="33" xfId="0" applyNumberFormat="1" applyBorder="1" applyAlignment="1">
      <alignment horizontal="left" vertical="top"/>
    </xf>
    <xf numFmtId="165" fontId="0" fillId="37" borderId="9" xfId="48" applyNumberFormat="1" applyFont="1" applyFill="1" applyBorder="1" applyAlignment="1">
      <alignment horizontal="left" vertical="top"/>
    </xf>
    <xf numFmtId="165" fontId="41" fillId="37" borderId="9" xfId="48" applyNumberFormat="1" applyFont="1" applyFill="1" applyBorder="1" applyAlignment="1">
      <alignment horizontal="right" vertical="center"/>
    </xf>
    <xf numFmtId="165" fontId="0" fillId="37" borderId="9" xfId="48" applyNumberFormat="1" applyFont="1" applyFill="1" applyBorder="1" applyAlignment="1">
      <alignment vertical="top"/>
    </xf>
    <xf numFmtId="49" fontId="0" fillId="37" borderId="9" xfId="0" applyNumberFormat="1" applyFill="1" applyBorder="1" applyAlignment="1">
      <alignment horizontal="center" vertical="top"/>
    </xf>
    <xf numFmtId="49" fontId="40" fillId="37" borderId="9" xfId="0" applyNumberFormat="1" applyFont="1" applyFill="1" applyBorder="1" applyAlignment="1">
      <alignment horizontal="center" vertical="top"/>
    </xf>
    <xf numFmtId="49" fontId="0" fillId="37" borderId="9" xfId="0" applyNumberFormat="1" applyFill="1" applyBorder="1" applyAlignment="1">
      <alignment horizontal="left" vertical="top"/>
    </xf>
    <xf numFmtId="3" fontId="41" fillId="0" borderId="30" xfId="0" applyNumberFormat="1" applyFont="1" applyBorder="1" applyAlignment="1">
      <alignment horizontal="left" vertical="center"/>
    </xf>
    <xf numFmtId="0" fontId="41" fillId="0" borderId="9" xfId="0" applyFont="1" applyBorder="1" applyAlignment="1">
      <alignment horizontal="left" vertical="center"/>
    </xf>
    <xf numFmtId="2" fontId="41" fillId="0" borderId="9" xfId="73" applyNumberFormat="1" applyFont="1" applyFill="1" applyBorder="1" applyAlignment="1">
      <alignment horizontal="left" vertical="center"/>
    </xf>
    <xf numFmtId="3" fontId="41" fillId="0" borderId="31" xfId="0" applyNumberFormat="1" applyFont="1" applyBorder="1" applyAlignment="1">
      <alignment horizontal="left" vertical="center"/>
    </xf>
    <xf numFmtId="2" fontId="41" fillId="0" borderId="9" xfId="0" applyNumberFormat="1" applyFont="1" applyBorder="1" applyAlignment="1">
      <alignment horizontal="left" vertical="center"/>
    </xf>
    <xf numFmtId="0" fontId="42" fillId="0" borderId="21" xfId="0" applyFont="1" applyBorder="1" applyAlignment="1">
      <alignment horizontal="left" vertical="center"/>
    </xf>
    <xf numFmtId="49" fontId="42" fillId="0" borderId="0" xfId="0" applyNumberFormat="1" applyFont="1" applyAlignment="1">
      <alignment horizontal="left" vertical="top" wrapText="1"/>
    </xf>
    <xf numFmtId="0" fontId="19" fillId="0" borderId="0" xfId="0" applyFont="1" applyAlignment="1">
      <alignment horizontal="left"/>
    </xf>
    <xf numFmtId="49" fontId="45" fillId="0" borderId="0" xfId="0" applyNumberFormat="1" applyFont="1" applyAlignment="1">
      <alignment horizontal="left" vertical="top" wrapText="1"/>
    </xf>
    <xf numFmtId="49" fontId="42" fillId="0" borderId="10" xfId="0" applyNumberFormat="1" applyFont="1" applyBorder="1" applyAlignment="1">
      <alignment horizontal="left" vertical="top" wrapText="1"/>
    </xf>
    <xf numFmtId="166" fontId="35" fillId="0" borderId="8" xfId="0" applyNumberFormat="1" applyFont="1" applyBorder="1" applyAlignment="1">
      <alignment horizontal="left" vertical="top"/>
    </xf>
    <xf numFmtId="166" fontId="0" fillId="0" borderId="8" xfId="0" applyNumberFormat="1" applyBorder="1" applyAlignment="1">
      <alignment horizontal="left" vertical="top"/>
    </xf>
    <xf numFmtId="166" fontId="35" fillId="0" borderId="0" xfId="0" applyNumberFormat="1" applyFont="1" applyAlignment="1">
      <alignment horizontal="left" vertical="top"/>
    </xf>
    <xf numFmtId="166" fontId="0" fillId="0" borderId="0" xfId="0" applyNumberFormat="1" applyAlignment="1">
      <alignment horizontal="left" vertical="top"/>
    </xf>
    <xf numFmtId="0" fontId="41" fillId="0" borderId="25" xfId="75" applyFont="1" applyBorder="1" applyAlignment="1">
      <alignment horizontal="left" vertical="center" wrapText="1"/>
    </xf>
    <xf numFmtId="0" fontId="41" fillId="0" borderId="11" xfId="75" applyFont="1" applyBorder="1" applyAlignment="1">
      <alignment horizontal="left" vertical="center" wrapText="1"/>
    </xf>
    <xf numFmtId="0" fontId="41" fillId="0" borderId="26" xfId="75" applyFont="1" applyBorder="1" applyAlignment="1">
      <alignment horizontal="left" vertical="center" wrapText="1"/>
    </xf>
    <xf numFmtId="0" fontId="41" fillId="0" borderId="26" xfId="76" applyFont="1" applyBorder="1" applyAlignment="1">
      <alignment horizontal="left" vertical="center"/>
    </xf>
    <xf numFmtId="0" fontId="41" fillId="0" borderId="27" xfId="76" applyFont="1" applyBorder="1" applyAlignment="1">
      <alignment horizontal="left" vertical="center" wrapText="1"/>
    </xf>
    <xf numFmtId="0" fontId="41" fillId="0" borderId="28" xfId="76" applyFont="1" applyBorder="1" applyAlignment="1">
      <alignment horizontal="left" vertical="center" wrapText="1"/>
    </xf>
    <xf numFmtId="0" fontId="41" fillId="0" borderId="8" xfId="0" applyFont="1" applyBorder="1" applyAlignment="1">
      <alignment horizontal="left" vertical="top"/>
    </xf>
    <xf numFmtId="49" fontId="0" fillId="0" borderId="8" xfId="0" applyNumberFormat="1" applyBorder="1" applyAlignment="1">
      <alignment horizontal="left" vertical="top"/>
    </xf>
    <xf numFmtId="49" fontId="0" fillId="0" borderId="8" xfId="0" applyNumberFormat="1" applyBorder="1" applyAlignment="1">
      <alignment horizontal="left" vertical="top" wrapText="1"/>
    </xf>
    <xf numFmtId="49" fontId="41" fillId="0" borderId="0" xfId="0" applyNumberFormat="1" applyFont="1" applyAlignment="1">
      <alignment horizontal="left" vertical="top"/>
    </xf>
    <xf numFmtId="0" fontId="0" fillId="0" borderId="0" xfId="0" applyAlignment="1">
      <alignment vertical="top"/>
    </xf>
    <xf numFmtId="49" fontId="0" fillId="0" borderId="0" xfId="0" applyNumberFormat="1" applyAlignment="1">
      <alignment horizontal="left" vertical="top"/>
    </xf>
    <xf numFmtId="0" fontId="41" fillId="0" borderId="0" xfId="0" applyFont="1" applyAlignment="1">
      <alignment vertical="top" wrapText="1"/>
    </xf>
    <xf numFmtId="49" fontId="40" fillId="0" borderId="0" xfId="0" applyNumberFormat="1" applyFont="1" applyAlignment="1">
      <alignment horizontal="left" vertical="top"/>
    </xf>
    <xf numFmtId="0" fontId="40" fillId="0" borderId="8" xfId="0" applyFont="1" applyBorder="1" applyAlignment="1">
      <alignment vertical="top"/>
    </xf>
    <xf numFmtId="0" fontId="69" fillId="0" borderId="0" xfId="0" applyFont="1" applyAlignment="1">
      <alignment vertical="top"/>
    </xf>
    <xf numFmtId="49" fontId="29" fillId="0" borderId="8" xfId="46" applyNumberFormat="1" applyAlignment="1">
      <alignment horizontal="left" vertical="top" wrapText="1"/>
    </xf>
    <xf numFmtId="49" fontId="29" fillId="0" borderId="8" xfId="46" applyNumberFormat="1" applyAlignment="1">
      <alignment horizontal="left" vertical="top"/>
    </xf>
    <xf numFmtId="0" fontId="29" fillId="0" borderId="8" xfId="46" applyAlignment="1">
      <alignment horizontal="left" vertical="top"/>
    </xf>
    <xf numFmtId="0" fontId="41" fillId="0" borderId="8" xfId="46" applyFont="1" applyAlignment="1">
      <alignment vertical="top" wrapText="1"/>
    </xf>
    <xf numFmtId="49" fontId="30" fillId="0" borderId="8" xfId="45" applyNumberFormat="1" applyAlignment="1">
      <alignment horizontal="left" vertical="top"/>
    </xf>
    <xf numFmtId="9" fontId="30" fillId="0" borderId="8" xfId="45" applyNumberFormat="1" applyAlignment="1">
      <alignment horizontal="left" vertical="top"/>
    </xf>
    <xf numFmtId="0" fontId="30" fillId="0" borderId="8" xfId="45" applyAlignment="1">
      <alignment horizontal="left" vertical="top"/>
    </xf>
    <xf numFmtId="0" fontId="41" fillId="0" borderId="8" xfId="44" applyFont="1" applyAlignment="1">
      <alignment horizontal="left" vertical="top"/>
    </xf>
    <xf numFmtId="49" fontId="40" fillId="0" borderId="8" xfId="44" applyNumberFormat="1" applyFont="1" applyAlignment="1">
      <alignment horizontal="left" vertical="top" wrapText="1"/>
    </xf>
    <xf numFmtId="0" fontId="31" fillId="0" borderId="8" xfId="44" applyAlignment="1">
      <alignment horizontal="left" vertical="top"/>
    </xf>
    <xf numFmtId="49" fontId="40" fillId="0" borderId="8" xfId="47" applyNumberFormat="1" applyFont="1" applyAlignment="1">
      <alignment horizontal="left" vertical="top"/>
    </xf>
    <xf numFmtId="49" fontId="28" fillId="0" borderId="8" xfId="47" applyNumberFormat="1" applyAlignment="1">
      <alignment horizontal="left" vertical="top" wrapText="1"/>
    </xf>
    <xf numFmtId="9" fontId="28" fillId="0" borderId="8" xfId="47" applyNumberFormat="1" applyAlignment="1">
      <alignment horizontal="left" vertical="top"/>
    </xf>
    <xf numFmtId="49" fontId="28" fillId="0" borderId="8" xfId="47" applyNumberFormat="1" applyAlignment="1">
      <alignment horizontal="left" vertical="top"/>
    </xf>
    <xf numFmtId="0" fontId="41" fillId="0" borderId="8" xfId="47" applyFont="1" applyAlignment="1">
      <alignment vertical="top" wrapText="1"/>
    </xf>
    <xf numFmtId="0" fontId="28" fillId="0" borderId="8" xfId="47" applyAlignment="1">
      <alignment vertical="top"/>
    </xf>
    <xf numFmtId="9" fontId="28" fillId="0" borderId="8" xfId="47" applyNumberFormat="1" applyAlignment="1">
      <alignment vertical="top"/>
    </xf>
    <xf numFmtId="0" fontId="19" fillId="0" borderId="8" xfId="0" applyFont="1" applyBorder="1" applyAlignment="1">
      <alignment horizontal="left"/>
    </xf>
    <xf numFmtId="0" fontId="41" fillId="0" borderId="8" xfId="0" applyFont="1" applyBorder="1" applyAlignment="1">
      <alignment horizontal="center" vertical="top"/>
    </xf>
    <xf numFmtId="49" fontId="42" fillId="0" borderId="8" xfId="1" applyNumberFormat="1" applyFont="1" applyAlignment="1">
      <alignment horizontal="center" vertical="top" wrapText="1"/>
    </xf>
    <xf numFmtId="2" fontId="41" fillId="0" borderId="8" xfId="0" applyNumberFormat="1" applyFont="1" applyBorder="1" applyAlignment="1">
      <alignment horizontal="center" vertical="top"/>
    </xf>
    <xf numFmtId="49" fontId="79" fillId="0" borderId="8" xfId="0" applyNumberFormat="1" applyFont="1" applyBorder="1" applyAlignment="1">
      <alignment horizontal="left" vertical="top" wrapText="1"/>
    </xf>
    <xf numFmtId="0" fontId="84" fillId="0" borderId="8" xfId="0" applyFont="1" applyBorder="1" applyAlignment="1">
      <alignment horizontal="left" vertical="center"/>
    </xf>
    <xf numFmtId="49" fontId="84" fillId="0" borderId="8" xfId="0" applyNumberFormat="1" applyFont="1" applyBorder="1" applyAlignment="1">
      <alignment horizontal="left" vertical="center" wrapText="1"/>
    </xf>
    <xf numFmtId="0" fontId="61" fillId="0" borderId="8" xfId="75" applyFont="1" applyAlignment="1">
      <alignment horizontal="left" vertical="center"/>
    </xf>
    <xf numFmtId="0" fontId="41" fillId="0" borderId="10" xfId="76" applyFont="1" applyBorder="1" applyAlignment="1">
      <alignment horizontal="left" vertical="center" wrapText="1"/>
    </xf>
    <xf numFmtId="0" fontId="42" fillId="39" borderId="32" xfId="75" applyFont="1" applyFill="1" applyBorder="1" applyAlignment="1">
      <alignment horizontal="left" vertical="center"/>
    </xf>
    <xf numFmtId="11" fontId="42" fillId="40" borderId="32" xfId="75" applyNumberFormat="1" applyFont="1" applyFill="1" applyBorder="1" applyAlignment="1">
      <alignment horizontal="left" vertical="center"/>
    </xf>
    <xf numFmtId="0" fontId="42" fillId="42" borderId="32" xfId="76" applyFont="1" applyFill="1" applyBorder="1" applyAlignment="1">
      <alignment horizontal="left" vertical="center"/>
    </xf>
    <xf numFmtId="0" fontId="43" fillId="40" borderId="32" xfId="76" applyFont="1" applyFill="1" applyBorder="1" applyAlignment="1">
      <alignment horizontal="left" vertical="center"/>
    </xf>
    <xf numFmtId="165" fontId="36" fillId="0" borderId="8" xfId="48" applyNumberFormat="1" applyFont="1" applyFill="1" applyBorder="1" applyAlignment="1">
      <alignment horizontal="right" vertical="center" wrapText="1"/>
    </xf>
    <xf numFmtId="165" fontId="45" fillId="0" borderId="8" xfId="70" applyNumberFormat="1" applyFont="1" applyFill="1" applyBorder="1" applyAlignment="1">
      <alignment horizontal="right" vertical="center"/>
    </xf>
    <xf numFmtId="0" fontId="17" fillId="0" borderId="8" xfId="47" applyFont="1" applyAlignment="1">
      <alignment horizontal="left" vertical="top"/>
    </xf>
    <xf numFmtId="0" fontId="45" fillId="38" borderId="30" xfId="76" applyFont="1" applyFill="1" applyBorder="1" applyAlignment="1">
      <alignment horizontal="left" vertical="top"/>
    </xf>
    <xf numFmtId="0" fontId="45" fillId="0" borderId="27" xfId="76" applyFont="1" applyBorder="1" applyAlignment="1">
      <alignment horizontal="left" vertical="top"/>
    </xf>
    <xf numFmtId="0" fontId="40" fillId="0" borderId="26" xfId="0" applyFont="1" applyBorder="1" applyAlignment="1">
      <alignment horizontal="left" vertical="top"/>
    </xf>
    <xf numFmtId="0" fontId="40" fillId="0" borderId="28" xfId="0" applyFont="1" applyBorder="1" applyAlignment="1">
      <alignment horizontal="left" vertical="top"/>
    </xf>
    <xf numFmtId="0" fontId="41" fillId="0" borderId="32" xfId="76" applyFont="1" applyBorder="1" applyAlignment="1">
      <alignment horizontal="left" vertical="center"/>
    </xf>
    <xf numFmtId="0" fontId="45" fillId="0" borderId="8" xfId="75" applyFont="1"/>
    <xf numFmtId="11" fontId="43" fillId="40" borderId="32" xfId="75" applyNumberFormat="1" applyFont="1" applyFill="1" applyBorder="1" applyAlignment="1">
      <alignment horizontal="left" vertical="center"/>
    </xf>
    <xf numFmtId="2" fontId="45" fillId="0" borderId="29" xfId="76" applyNumberFormat="1" applyFont="1" applyBorder="1" applyAlignment="1">
      <alignment horizontal="left" vertical="top"/>
    </xf>
    <xf numFmtId="11" fontId="35" fillId="40" borderId="32" xfId="0" applyNumberFormat="1" applyFont="1" applyFill="1" applyBorder="1" applyAlignment="1">
      <alignment horizontal="left" vertical="top"/>
    </xf>
    <xf numFmtId="166" fontId="0" fillId="0" borderId="32" xfId="0" applyNumberFormat="1" applyBorder="1" applyAlignment="1">
      <alignment horizontal="left" vertical="top"/>
    </xf>
    <xf numFmtId="166" fontId="40" fillId="0" borderId="32" xfId="0" applyNumberFormat="1" applyFont="1" applyBorder="1" applyAlignment="1">
      <alignment horizontal="left" vertical="top"/>
    </xf>
    <xf numFmtId="11" fontId="43" fillId="42" borderId="8" xfId="75" applyNumberFormat="1" applyFont="1" applyFill="1" applyAlignment="1">
      <alignment horizontal="left" vertical="center"/>
    </xf>
    <xf numFmtId="11" fontId="43" fillId="40" borderId="10" xfId="75" applyNumberFormat="1" applyFont="1" applyFill="1" applyBorder="1" applyAlignment="1">
      <alignment horizontal="left" vertical="center"/>
    </xf>
    <xf numFmtId="11" fontId="42" fillId="42" borderId="8" xfId="75" applyNumberFormat="1" applyFont="1" applyFill="1" applyAlignment="1">
      <alignment horizontal="left" vertical="center"/>
    </xf>
    <xf numFmtId="11" fontId="42" fillId="40" borderId="8" xfId="75" applyNumberFormat="1" applyFont="1" applyFill="1" applyAlignment="1">
      <alignment horizontal="left" vertical="center"/>
    </xf>
    <xf numFmtId="11" fontId="42" fillId="42" borderId="10" xfId="75" applyNumberFormat="1" applyFont="1" applyFill="1" applyBorder="1" applyAlignment="1">
      <alignment horizontal="left" vertical="center"/>
    </xf>
    <xf numFmtId="11" fontId="42" fillId="42" borderId="8" xfId="75" applyNumberFormat="1" applyFont="1" applyFill="1" applyAlignment="1">
      <alignment horizontal="left" vertical="center" wrapText="1"/>
    </xf>
    <xf numFmtId="11" fontId="42" fillId="42" borderId="10" xfId="75" applyNumberFormat="1" applyFont="1" applyFill="1" applyBorder="1" applyAlignment="1">
      <alignment horizontal="left" vertical="center" wrapText="1"/>
    </xf>
    <xf numFmtId="11" fontId="43" fillId="42" borderId="32" xfId="75" applyNumberFormat="1" applyFont="1" applyFill="1" applyBorder="1" applyAlignment="1">
      <alignment horizontal="left" vertical="center"/>
    </xf>
    <xf numFmtId="11" fontId="43" fillId="42" borderId="28" xfId="75" applyNumberFormat="1" applyFont="1" applyFill="1" applyBorder="1" applyAlignment="1">
      <alignment horizontal="left" vertical="center"/>
    </xf>
    <xf numFmtId="0" fontId="0" fillId="0" borderId="32" xfId="0" applyBorder="1" applyAlignment="1">
      <alignment horizontal="left" vertical="center"/>
    </xf>
    <xf numFmtId="166" fontId="35" fillId="39" borderId="32" xfId="0" applyNumberFormat="1" applyFont="1" applyFill="1" applyBorder="1" applyAlignment="1">
      <alignment horizontal="left" vertical="top"/>
    </xf>
    <xf numFmtId="0" fontId="40" fillId="0" borderId="0" xfId="0" applyFont="1" applyAlignment="1">
      <alignment vertical="top" wrapText="1"/>
    </xf>
    <xf numFmtId="0" fontId="16" fillId="0" borderId="0" xfId="0" applyFont="1" applyAlignment="1">
      <alignment vertical="top"/>
    </xf>
    <xf numFmtId="49" fontId="40" fillId="0" borderId="0" xfId="0" applyNumberFormat="1" applyFont="1" applyAlignment="1">
      <alignment vertical="top"/>
    </xf>
    <xf numFmtId="49" fontId="40" fillId="0" borderId="0" xfId="0" applyNumberFormat="1" applyFont="1" applyAlignment="1">
      <alignment vertical="top" wrapText="1"/>
    </xf>
    <xf numFmtId="0" fontId="38" fillId="37" borderId="11" xfId="0" applyFont="1" applyFill="1" applyBorder="1" applyAlignment="1">
      <alignment vertical="center" wrapText="1"/>
    </xf>
    <xf numFmtId="0" fontId="38" fillId="37" borderId="10" xfId="0" applyFont="1" applyFill="1" applyBorder="1" applyAlignment="1">
      <alignment vertical="center" wrapText="1"/>
    </xf>
    <xf numFmtId="0" fontId="38" fillId="40" borderId="9" xfId="0" applyFont="1" applyFill="1" applyBorder="1" applyAlignment="1">
      <alignment vertical="center" wrapText="1"/>
    </xf>
    <xf numFmtId="0" fontId="39" fillId="34" borderId="8" xfId="0" applyFont="1" applyFill="1" applyBorder="1" applyAlignment="1">
      <alignment vertical="center"/>
    </xf>
    <xf numFmtId="49" fontId="35" fillId="0" borderId="11" xfId="0" applyNumberFormat="1" applyFont="1" applyBorder="1" applyAlignment="1">
      <alignment horizontal="left" vertical="top" wrapText="1"/>
    </xf>
    <xf numFmtId="0" fontId="42" fillId="0" borderId="27" xfId="75" applyFont="1" applyBorder="1" applyAlignment="1">
      <alignment horizontal="center" vertical="center" wrapText="1"/>
    </xf>
    <xf numFmtId="0" fontId="42" fillId="0" borderId="10" xfId="75" applyFont="1" applyBorder="1" applyAlignment="1">
      <alignment horizontal="center" vertical="center" wrapText="1"/>
    </xf>
    <xf numFmtId="0" fontId="43" fillId="0" borderId="28" xfId="75" applyFont="1" applyBorder="1" applyAlignment="1">
      <alignment horizontal="center" vertical="center"/>
    </xf>
    <xf numFmtId="0" fontId="35" fillId="39" borderId="32" xfId="0" applyFont="1" applyFill="1" applyBorder="1" applyAlignment="1">
      <alignment horizontal="left" vertical="top"/>
    </xf>
    <xf numFmtId="0" fontId="0" fillId="0" borderId="32" xfId="0" applyBorder="1" applyAlignment="1">
      <alignment horizontal="left" vertical="top"/>
    </xf>
    <xf numFmtId="0" fontId="43" fillId="0" borderId="11" xfId="0" applyFont="1" applyBorder="1" applyAlignment="1">
      <alignment horizontal="left" vertical="top" wrapText="1"/>
    </xf>
    <xf numFmtId="0" fontId="43" fillId="0" borderId="26" xfId="0" applyFont="1" applyBorder="1" applyAlignment="1">
      <alignment horizontal="left" vertical="top"/>
    </xf>
    <xf numFmtId="0" fontId="0" fillId="0" borderId="27" xfId="0" applyBorder="1" applyAlignment="1">
      <alignment horizontal="left" vertical="top"/>
    </xf>
    <xf numFmtId="166" fontId="0" fillId="0" borderId="28" xfId="0" applyNumberFormat="1" applyBorder="1" applyAlignment="1">
      <alignment horizontal="left" vertical="top"/>
    </xf>
    <xf numFmtId="0" fontId="0" fillId="0" borderId="30" xfId="0" applyBorder="1" applyAlignment="1">
      <alignment horizontal="left" vertical="top"/>
    </xf>
    <xf numFmtId="0" fontId="0" fillId="0" borderId="9" xfId="0" applyBorder="1" applyAlignment="1">
      <alignment horizontal="left" vertical="top"/>
    </xf>
    <xf numFmtId="11" fontId="0" fillId="0" borderId="31" xfId="0" applyNumberFormat="1" applyBorder="1" applyAlignment="1">
      <alignment horizontal="left" vertical="top"/>
    </xf>
    <xf numFmtId="0" fontId="43" fillId="0" borderId="8" xfId="75" applyFont="1" applyAlignment="1">
      <alignment vertical="center"/>
    </xf>
    <xf numFmtId="0" fontId="43" fillId="38" borderId="9" xfId="75" applyFont="1" applyFill="1" applyBorder="1" applyAlignment="1">
      <alignment horizontal="left" vertical="center" wrapText="1"/>
    </xf>
    <xf numFmtId="0" fontId="43" fillId="38" borderId="9" xfId="75" applyFont="1" applyFill="1" applyBorder="1" applyAlignment="1">
      <alignment vertical="center" wrapText="1"/>
    </xf>
    <xf numFmtId="0" fontId="42" fillId="38" borderId="9" xfId="75" applyFont="1" applyFill="1" applyBorder="1" applyAlignment="1">
      <alignment horizontal="left" vertical="center" wrapText="1"/>
    </xf>
    <xf numFmtId="0" fontId="43" fillId="0" borderId="29" xfId="75" applyFont="1" applyBorder="1" applyAlignment="1">
      <alignment horizontal="center" vertical="center"/>
    </xf>
    <xf numFmtId="0" fontId="43" fillId="0" borderId="32" xfId="75" applyFont="1" applyBorder="1" applyAlignment="1">
      <alignment horizontal="center" vertical="center"/>
    </xf>
    <xf numFmtId="0" fontId="14" fillId="0" borderId="8" xfId="75" applyFont="1" applyAlignment="1">
      <alignment vertical="center"/>
    </xf>
    <xf numFmtId="0" fontId="14" fillId="0" borderId="8" xfId="75" applyFont="1"/>
    <xf numFmtId="0" fontId="14" fillId="0" borderId="8" xfId="75" applyFont="1" applyAlignment="1">
      <alignment horizontal="center" vertical="center"/>
    </xf>
    <xf numFmtId="0" fontId="43" fillId="0" borderId="10" xfId="75" applyFont="1" applyBorder="1" applyAlignment="1">
      <alignment horizontal="center" vertical="center"/>
    </xf>
    <xf numFmtId="0" fontId="43" fillId="0" borderId="8" xfId="75" applyFont="1" applyAlignment="1">
      <alignment horizontal="center" vertical="center"/>
    </xf>
    <xf numFmtId="11" fontId="43" fillId="0" borderId="32" xfId="75" applyNumberFormat="1" applyFont="1" applyBorder="1" applyAlignment="1">
      <alignment horizontal="center" vertical="center"/>
    </xf>
    <xf numFmtId="0" fontId="14" fillId="38" borderId="31" xfId="75" applyFont="1" applyFill="1" applyBorder="1" applyAlignment="1">
      <alignment vertical="center" wrapText="1"/>
    </xf>
    <xf numFmtId="0" fontId="14" fillId="38" borderId="10" xfId="75" applyFont="1" applyFill="1" applyBorder="1" applyAlignment="1">
      <alignment vertical="center" wrapText="1"/>
    </xf>
    <xf numFmtId="0" fontId="42" fillId="38" borderId="10" xfId="75" applyFont="1" applyFill="1" applyBorder="1" applyAlignment="1">
      <alignment vertical="center" wrapText="1"/>
    </xf>
    <xf numFmtId="0" fontId="14" fillId="38" borderId="28" xfId="75" applyFont="1" applyFill="1" applyBorder="1"/>
    <xf numFmtId="0" fontId="14" fillId="38" borderId="9" xfId="75" applyFont="1" applyFill="1" applyBorder="1" applyAlignment="1">
      <alignment vertical="center" wrapText="1"/>
    </xf>
    <xf numFmtId="0" fontId="14" fillId="38" borderId="30" xfId="75" applyFont="1" applyFill="1" applyBorder="1" applyAlignment="1">
      <alignment vertical="center" wrapText="1"/>
    </xf>
    <xf numFmtId="0" fontId="14" fillId="38" borderId="30" xfId="75" applyFont="1" applyFill="1" applyBorder="1"/>
    <xf numFmtId="0" fontId="14" fillId="38" borderId="9" xfId="75" applyFont="1" applyFill="1" applyBorder="1"/>
    <xf numFmtId="11" fontId="14" fillId="38" borderId="31" xfId="75" applyNumberFormat="1" applyFont="1" applyFill="1" applyBorder="1"/>
    <xf numFmtId="11" fontId="14" fillId="38" borderId="30" xfId="75" applyNumberFormat="1" applyFont="1" applyFill="1" applyBorder="1"/>
    <xf numFmtId="0" fontId="14" fillId="38" borderId="31" xfId="75" applyFont="1" applyFill="1" applyBorder="1"/>
    <xf numFmtId="0" fontId="14" fillId="0" borderId="8" xfId="75" applyFont="1" applyAlignment="1">
      <alignment horizontal="left" vertical="center"/>
    </xf>
    <xf numFmtId="0" fontId="14" fillId="0" borderId="8" xfId="75" applyFont="1" applyAlignment="1">
      <alignment horizontal="left" vertical="center" wrapText="1"/>
    </xf>
    <xf numFmtId="0" fontId="41" fillId="0" borderId="11" xfId="75" applyFont="1" applyBorder="1" applyAlignment="1">
      <alignment horizontal="left" vertical="center"/>
    </xf>
    <xf numFmtId="166" fontId="14" fillId="0" borderId="8" xfId="75" applyNumberFormat="1" applyFont="1" applyAlignment="1">
      <alignment horizontal="left" vertical="center"/>
    </xf>
    <xf numFmtId="166" fontId="14" fillId="0" borderId="29" xfId="75" applyNumberFormat="1" applyFont="1" applyBorder="1" applyAlignment="1">
      <alignment horizontal="left" vertical="center"/>
    </xf>
    <xf numFmtId="0" fontId="14" fillId="0" borderId="29" xfId="75" applyFont="1" applyBorder="1" applyAlignment="1">
      <alignment horizontal="left" vertical="center"/>
    </xf>
    <xf numFmtId="0" fontId="41" fillId="0" borderId="11" xfId="76" applyFont="1" applyBorder="1" applyAlignment="1">
      <alignment horizontal="left" vertical="center"/>
    </xf>
    <xf numFmtId="0" fontId="41" fillId="0" borderId="8" xfId="76" applyFont="1" applyAlignment="1">
      <alignment horizontal="left" vertical="center"/>
    </xf>
    <xf numFmtId="0" fontId="41" fillId="0" borderId="32" xfId="75" applyFont="1" applyBorder="1" applyAlignment="1">
      <alignment horizontal="left" vertical="center"/>
    </xf>
    <xf numFmtId="2" fontId="21" fillId="0" borderId="29" xfId="76" applyNumberFormat="1" applyBorder="1" applyAlignment="1">
      <alignment horizontal="left" vertical="center"/>
    </xf>
    <xf numFmtId="0" fontId="21" fillId="0" borderId="8" xfId="76" applyAlignment="1">
      <alignment horizontal="left" vertical="center"/>
    </xf>
    <xf numFmtId="0" fontId="21" fillId="0" borderId="32" xfId="76" applyBorder="1" applyAlignment="1">
      <alignment horizontal="left" vertical="center"/>
    </xf>
    <xf numFmtId="0" fontId="21" fillId="0" borderId="29" xfId="76" applyBorder="1" applyAlignment="1">
      <alignment horizontal="left" vertical="center"/>
    </xf>
    <xf numFmtId="0" fontId="14" fillId="0" borderId="32" xfId="75" applyFont="1" applyBorder="1" applyAlignment="1">
      <alignment horizontal="left" vertical="center"/>
    </xf>
    <xf numFmtId="0" fontId="41" fillId="0" borderId="29" xfId="75" quotePrefix="1" applyFont="1" applyBorder="1" applyAlignment="1">
      <alignment horizontal="left" vertical="center"/>
    </xf>
    <xf numFmtId="2" fontId="21" fillId="0" borderId="29" xfId="76" applyNumberFormat="1" applyBorder="1" applyAlignment="1">
      <alignment horizontal="left" vertical="top"/>
    </xf>
    <xf numFmtId="11" fontId="14" fillId="0" borderId="8" xfId="75" applyNumberFormat="1" applyFont="1" applyAlignment="1">
      <alignment horizontal="left" vertical="center"/>
    </xf>
    <xf numFmtId="11" fontId="14" fillId="0" borderId="29" xfId="75" applyNumberFormat="1" applyFont="1" applyBorder="1" applyAlignment="1">
      <alignment horizontal="left" vertical="center"/>
    </xf>
    <xf numFmtId="2" fontId="21" fillId="0" borderId="27" xfId="76" applyNumberFormat="1" applyBorder="1" applyAlignment="1">
      <alignment horizontal="left" vertical="center"/>
    </xf>
    <xf numFmtId="0" fontId="21" fillId="0" borderId="10" xfId="76" applyBorder="1" applyAlignment="1">
      <alignment horizontal="left" vertical="center"/>
    </xf>
    <xf numFmtId="0" fontId="21" fillId="0" borderId="28" xfId="76" applyBorder="1" applyAlignment="1">
      <alignment horizontal="left" vertical="center"/>
    </xf>
    <xf numFmtId="0" fontId="14" fillId="0" borderId="27" xfId="75" applyFont="1" applyBorder="1" applyAlignment="1">
      <alignment horizontal="left" vertical="center"/>
    </xf>
    <xf numFmtId="0" fontId="14" fillId="38" borderId="9" xfId="75" applyFont="1" applyFill="1" applyBorder="1" applyAlignment="1">
      <alignment horizontal="left" vertical="center"/>
    </xf>
    <xf numFmtId="0" fontId="14" fillId="38" borderId="9" xfId="75" applyFont="1" applyFill="1" applyBorder="1" applyAlignment="1">
      <alignment horizontal="left" vertical="center" wrapText="1"/>
    </xf>
    <xf numFmtId="0" fontId="14" fillId="38" borderId="31" xfId="75" applyFont="1" applyFill="1" applyBorder="1" applyAlignment="1">
      <alignment horizontal="left" vertical="center" wrapText="1"/>
    </xf>
    <xf numFmtId="0" fontId="41" fillId="38" borderId="9" xfId="75" applyFont="1" applyFill="1" applyBorder="1" applyAlignment="1">
      <alignment horizontal="left" vertical="center"/>
    </xf>
    <xf numFmtId="0" fontId="14" fillId="38" borderId="30" xfId="75" applyFont="1" applyFill="1" applyBorder="1" applyAlignment="1">
      <alignment horizontal="left" vertical="center" wrapText="1"/>
    </xf>
    <xf numFmtId="0" fontId="14" fillId="38" borderId="9" xfId="75" applyFont="1" applyFill="1" applyBorder="1" applyAlignment="1">
      <alignment horizontal="left" vertical="top"/>
    </xf>
    <xf numFmtId="11" fontId="14" fillId="38" borderId="31" xfId="75" applyNumberFormat="1" applyFont="1" applyFill="1" applyBorder="1" applyAlignment="1">
      <alignment horizontal="left" vertical="top"/>
    </xf>
    <xf numFmtId="11" fontId="14" fillId="38" borderId="30" xfId="75" applyNumberFormat="1" applyFont="1" applyFill="1" applyBorder="1" applyAlignment="1">
      <alignment horizontal="left" vertical="center"/>
    </xf>
    <xf numFmtId="11" fontId="14" fillId="38" borderId="31" xfId="75" applyNumberFormat="1" applyFont="1" applyFill="1" applyBorder="1" applyAlignment="1">
      <alignment horizontal="left" vertical="center"/>
    </xf>
    <xf numFmtId="0" fontId="14" fillId="38" borderId="30" xfId="75" applyFont="1" applyFill="1" applyBorder="1" applyAlignment="1">
      <alignment horizontal="left" vertical="center"/>
    </xf>
    <xf numFmtId="0" fontId="21" fillId="38" borderId="9" xfId="76" applyFill="1" applyBorder="1" applyAlignment="1">
      <alignment horizontal="left" vertical="center"/>
    </xf>
    <xf numFmtId="0" fontId="21" fillId="38" borderId="31" xfId="76" applyFill="1" applyBorder="1" applyAlignment="1">
      <alignment horizontal="left" vertical="center"/>
    </xf>
    <xf numFmtId="0" fontId="71" fillId="0" borderId="0" xfId="0" applyFont="1"/>
    <xf numFmtId="0" fontId="21" fillId="0" borderId="25" xfId="76" applyBorder="1" applyAlignment="1">
      <alignment horizontal="left" vertical="top"/>
    </xf>
    <xf numFmtId="0" fontId="21" fillId="0" borderId="25" xfId="76" applyBorder="1" applyAlignment="1">
      <alignment horizontal="left" vertical="center"/>
    </xf>
    <xf numFmtId="0" fontId="14" fillId="0" borderId="10" xfId="75" applyFont="1" applyBorder="1" applyAlignment="1">
      <alignment horizontal="left" vertical="top"/>
    </xf>
    <xf numFmtId="0" fontId="14" fillId="38" borderId="31" xfId="75" applyFont="1" applyFill="1" applyBorder="1" applyAlignment="1">
      <alignment horizontal="left" vertical="center"/>
    </xf>
    <xf numFmtId="0" fontId="14" fillId="0" borderId="29" xfId="75" applyFont="1" applyBorder="1" applyAlignment="1">
      <alignment horizontal="left" vertical="center" wrapText="1"/>
    </xf>
    <xf numFmtId="0" fontId="14" fillId="0" borderId="27" xfId="75" applyFont="1" applyBorder="1" applyAlignment="1">
      <alignment horizontal="left" vertical="center" wrapText="1"/>
    </xf>
    <xf numFmtId="0" fontId="43" fillId="0" borderId="11" xfId="75" applyFont="1" applyBorder="1" applyAlignment="1">
      <alignment horizontal="left" vertical="center"/>
    </xf>
    <xf numFmtId="0" fontId="82" fillId="0" borderId="11" xfId="75" applyFont="1" applyBorder="1" applyAlignment="1">
      <alignment horizontal="left" vertical="center"/>
    </xf>
    <xf numFmtId="11" fontId="42" fillId="0" borderId="11" xfId="75" applyNumberFormat="1" applyFont="1" applyBorder="1" applyAlignment="1">
      <alignment horizontal="left" vertical="center" wrapText="1"/>
    </xf>
    <xf numFmtId="11" fontId="42" fillId="0" borderId="11" xfId="75" applyNumberFormat="1" applyFont="1" applyBorder="1" applyAlignment="1">
      <alignment horizontal="left" vertical="center"/>
    </xf>
    <xf numFmtId="11" fontId="43" fillId="0" borderId="11" xfId="75" applyNumberFormat="1" applyFont="1" applyBorder="1" applyAlignment="1">
      <alignment horizontal="left" vertical="center"/>
    </xf>
    <xf numFmtId="11" fontId="43" fillId="0" borderId="8" xfId="75" applyNumberFormat="1" applyFont="1" applyAlignment="1">
      <alignment horizontal="left" vertical="center"/>
    </xf>
    <xf numFmtId="0" fontId="43" fillId="0" borderId="8" xfId="75" applyFont="1" applyAlignment="1">
      <alignment horizontal="left" vertical="center"/>
    </xf>
    <xf numFmtId="11" fontId="42" fillId="0" borderId="8" xfId="75" applyNumberFormat="1" applyFont="1" applyAlignment="1">
      <alignment horizontal="left" vertical="center" wrapText="1"/>
    </xf>
    <xf numFmtId="11" fontId="42" fillId="0" borderId="8" xfId="75" applyNumberFormat="1" applyFont="1" applyAlignment="1">
      <alignment horizontal="left" vertical="center"/>
    </xf>
    <xf numFmtId="0" fontId="35" fillId="0" borderId="9" xfId="0" applyFont="1" applyBorder="1" applyAlignment="1">
      <alignment wrapText="1"/>
    </xf>
    <xf numFmtId="166" fontId="41" fillId="0" borderId="8" xfId="75" applyNumberFormat="1" applyFont="1" applyAlignment="1">
      <alignment horizontal="left" vertical="center" wrapText="1"/>
    </xf>
    <xf numFmtId="0" fontId="35" fillId="43" borderId="8" xfId="0" applyFont="1" applyFill="1" applyBorder="1" applyAlignment="1">
      <alignment vertical="center"/>
    </xf>
    <xf numFmtId="0" fontId="35" fillId="44" borderId="8" xfId="0" applyFont="1" applyFill="1" applyBorder="1" applyAlignment="1">
      <alignment vertical="center"/>
    </xf>
    <xf numFmtId="0" fontId="0" fillId="0" borderId="9" xfId="0" applyBorder="1"/>
    <xf numFmtId="0" fontId="43" fillId="0" borderId="11" xfId="0" applyFont="1" applyBorder="1" applyAlignment="1">
      <alignment horizontal="left" vertical="top"/>
    </xf>
    <xf numFmtId="0" fontId="36" fillId="0" borderId="11" xfId="0" applyFont="1" applyBorder="1"/>
    <xf numFmtId="0" fontId="40" fillId="0" borderId="0" xfId="1" applyBorder="1" applyAlignment="1">
      <alignment horizontal="left"/>
    </xf>
    <xf numFmtId="0" fontId="35" fillId="0" borderId="8" xfId="0" applyFont="1" applyBorder="1" applyAlignment="1">
      <alignment horizontal="left" vertical="center"/>
    </xf>
    <xf numFmtId="0" fontId="0" fillId="0" borderId="29" xfId="0" applyBorder="1" applyAlignment="1">
      <alignment horizontal="left" vertical="top"/>
    </xf>
    <xf numFmtId="0" fontId="35" fillId="37" borderId="29" xfId="0" applyFont="1" applyFill="1" applyBorder="1" applyAlignment="1">
      <alignment horizontal="left" vertical="top"/>
    </xf>
    <xf numFmtId="0" fontId="35" fillId="37" borderId="10" xfId="0" applyFont="1" applyFill="1" applyBorder="1" applyAlignment="1">
      <alignment horizontal="left" vertical="center"/>
    </xf>
    <xf numFmtId="0" fontId="35" fillId="37" borderId="27" xfId="0" applyFont="1" applyFill="1" applyBorder="1" applyAlignment="1">
      <alignment horizontal="left" vertical="center" wrapText="1"/>
    </xf>
    <xf numFmtId="166" fontId="35" fillId="37" borderId="10" xfId="0" applyNumberFormat="1" applyFont="1" applyFill="1" applyBorder="1" applyAlignment="1">
      <alignment horizontal="left" vertical="center"/>
    </xf>
    <xf numFmtId="11" fontId="35" fillId="37" borderId="10" xfId="0" applyNumberFormat="1" applyFont="1" applyFill="1" applyBorder="1" applyAlignment="1">
      <alignment horizontal="left" vertical="center"/>
    </xf>
    <xf numFmtId="166" fontId="35" fillId="37" borderId="27" xfId="0" applyNumberFormat="1" applyFont="1" applyFill="1" applyBorder="1" applyAlignment="1">
      <alignment horizontal="left" vertical="center" wrapText="1"/>
    </xf>
    <xf numFmtId="166" fontId="35" fillId="37" borderId="10" xfId="0" applyNumberFormat="1" applyFont="1" applyFill="1" applyBorder="1" applyAlignment="1">
      <alignment horizontal="left" vertical="center" wrapText="1"/>
    </xf>
    <xf numFmtId="0" fontId="35" fillId="37" borderId="10" xfId="0" applyFont="1" applyFill="1" applyBorder="1" applyAlignment="1">
      <alignment horizontal="left" vertical="center" wrapText="1"/>
    </xf>
    <xf numFmtId="166" fontId="35" fillId="37" borderId="27" xfId="0" applyNumberFormat="1" applyFont="1" applyFill="1" applyBorder="1" applyAlignment="1">
      <alignment horizontal="left" vertical="center"/>
    </xf>
    <xf numFmtId="2" fontId="35" fillId="37" borderId="10" xfId="0" applyNumberFormat="1" applyFont="1" applyFill="1" applyBorder="1" applyAlignment="1">
      <alignment horizontal="left" vertical="center" wrapText="1"/>
    </xf>
    <xf numFmtId="2" fontId="35" fillId="37" borderId="27" xfId="0" applyNumberFormat="1" applyFont="1" applyFill="1" applyBorder="1" applyAlignment="1">
      <alignment horizontal="left" vertical="center" wrapText="1"/>
    </xf>
    <xf numFmtId="0" fontId="35" fillId="37" borderId="9" xfId="0" applyFont="1" applyFill="1" applyBorder="1" applyAlignment="1">
      <alignment horizontal="left" vertical="top"/>
    </xf>
    <xf numFmtId="0" fontId="35" fillId="37" borderId="8" xfId="0" applyFont="1" applyFill="1" applyBorder="1" applyAlignment="1">
      <alignment horizontal="left" vertical="top"/>
    </xf>
    <xf numFmtId="166" fontId="35" fillId="37" borderId="8" xfId="0" applyNumberFormat="1" applyFont="1" applyFill="1" applyBorder="1" applyAlignment="1">
      <alignment horizontal="left" vertical="top"/>
    </xf>
    <xf numFmtId="0" fontId="35" fillId="37" borderId="11" xfId="0" applyFont="1" applyFill="1" applyBorder="1" applyAlignment="1">
      <alignment horizontal="left" vertical="top"/>
    </xf>
    <xf numFmtId="11" fontId="35" fillId="37" borderId="32" xfId="0" applyNumberFormat="1" applyFont="1" applyFill="1" applyBorder="1" applyAlignment="1">
      <alignment horizontal="left" vertical="top"/>
    </xf>
    <xf numFmtId="11" fontId="35" fillId="37" borderId="28" xfId="0" applyNumberFormat="1" applyFont="1" applyFill="1" applyBorder="1" applyAlignment="1">
      <alignment horizontal="left" vertical="center"/>
    </xf>
    <xf numFmtId="2" fontId="35" fillId="37" borderId="28" xfId="0" applyNumberFormat="1" applyFont="1" applyFill="1" applyBorder="1" applyAlignment="1">
      <alignment horizontal="left" vertical="center"/>
    </xf>
    <xf numFmtId="2" fontId="35" fillId="37" borderId="28" xfId="0" applyNumberFormat="1" applyFont="1" applyFill="1" applyBorder="1" applyAlignment="1">
      <alignment horizontal="left" vertical="center" wrapText="1"/>
    </xf>
    <xf numFmtId="0" fontId="35" fillId="37" borderId="28" xfId="0" applyFont="1" applyFill="1" applyBorder="1" applyAlignment="1">
      <alignment horizontal="left" vertical="center" wrapText="1"/>
    </xf>
    <xf numFmtId="0" fontId="40" fillId="0" borderId="8" xfId="1" applyAlignment="1">
      <alignment horizontal="left"/>
    </xf>
    <xf numFmtId="0" fontId="35" fillId="37" borderId="26" xfId="0" applyFont="1" applyFill="1" applyBorder="1" applyAlignment="1">
      <alignment horizontal="left" vertical="top"/>
    </xf>
    <xf numFmtId="0" fontId="43" fillId="37" borderId="9" xfId="79" applyFont="1" applyFill="1" applyBorder="1" applyAlignment="1">
      <alignment vertical="center"/>
    </xf>
    <xf numFmtId="1" fontId="43" fillId="37" borderId="9" xfId="79" applyNumberFormat="1" applyFont="1" applyFill="1" applyBorder="1" applyAlignment="1">
      <alignment vertical="center"/>
    </xf>
    <xf numFmtId="2" fontId="43" fillId="37" borderId="9" xfId="79" applyNumberFormat="1" applyFont="1" applyFill="1" applyBorder="1" applyAlignment="1">
      <alignment vertical="center"/>
    </xf>
    <xf numFmtId="11" fontId="43" fillId="37" borderId="9" xfId="79" applyNumberFormat="1" applyFont="1" applyFill="1" applyBorder="1" applyAlignment="1">
      <alignment vertical="center"/>
    </xf>
    <xf numFmtId="0" fontId="43" fillId="0" borderId="8" xfId="79" applyFont="1"/>
    <xf numFmtId="2" fontId="43" fillId="0" borderId="8" xfId="79" applyNumberFormat="1" applyFont="1"/>
    <xf numFmtId="0" fontId="43" fillId="0" borderId="10" xfId="79" applyFont="1" applyBorder="1"/>
    <xf numFmtId="2" fontId="43" fillId="0" borderId="10" xfId="79" applyNumberFormat="1" applyFont="1" applyBorder="1"/>
    <xf numFmtId="0" fontId="43" fillId="0" borderId="11" xfId="79" applyFont="1" applyBorder="1"/>
    <xf numFmtId="2" fontId="43" fillId="0" borderId="11" xfId="79" applyNumberFormat="1" applyFont="1" applyBorder="1"/>
    <xf numFmtId="0" fontId="35" fillId="43" borderId="8" xfId="0" applyFont="1" applyFill="1" applyBorder="1"/>
    <xf numFmtId="0" fontId="35" fillId="38" borderId="8" xfId="0" applyFont="1" applyFill="1" applyBorder="1"/>
    <xf numFmtId="0" fontId="35" fillId="43" borderId="8" xfId="0" applyFont="1" applyFill="1" applyBorder="1" applyAlignment="1">
      <alignment horizontal="left" vertical="top"/>
    </xf>
    <xf numFmtId="0" fontId="35" fillId="38" borderId="8" xfId="0" applyFont="1" applyFill="1" applyBorder="1" applyAlignment="1">
      <alignment horizontal="left" vertical="top"/>
    </xf>
    <xf numFmtId="0" fontId="79" fillId="0" borderId="8" xfId="0" applyFont="1" applyBorder="1" applyAlignment="1">
      <alignment horizontal="left" vertical="center"/>
    </xf>
    <xf numFmtId="0" fontId="71" fillId="0" borderId="11" xfId="0" applyFont="1" applyBorder="1" applyAlignment="1">
      <alignment horizontal="left" vertical="top"/>
    </xf>
    <xf numFmtId="0" fontId="12" fillId="0" borderId="8" xfId="75" applyFont="1"/>
    <xf numFmtId="0" fontId="79" fillId="43" borderId="8" xfId="0" applyFont="1" applyFill="1" applyBorder="1" applyAlignment="1">
      <alignment horizontal="left" vertical="top"/>
    </xf>
    <xf numFmtId="0" fontId="79" fillId="37" borderId="9" xfId="0" applyFont="1" applyFill="1" applyBorder="1" applyAlignment="1">
      <alignment horizontal="left" vertical="top"/>
    </xf>
    <xf numFmtId="0" fontId="79" fillId="37" borderId="8" xfId="0" applyFont="1" applyFill="1" applyBorder="1" applyAlignment="1">
      <alignment horizontal="left" vertical="top"/>
    </xf>
    <xf numFmtId="0" fontId="79" fillId="37" borderId="10" xfId="0" applyFont="1" applyFill="1" applyBorder="1" applyAlignment="1">
      <alignment horizontal="left" vertical="center"/>
    </xf>
    <xf numFmtId="0" fontId="71" fillId="0" borderId="8" xfId="0" applyFont="1" applyBorder="1" applyAlignment="1">
      <alignment horizontal="left" vertical="top"/>
    </xf>
    <xf numFmtId="0" fontId="12" fillId="0" borderId="11" xfId="79" applyFont="1" applyBorder="1"/>
    <xf numFmtId="1" fontId="12" fillId="0" borderId="11" xfId="79" applyNumberFormat="1" applyFont="1" applyBorder="1"/>
    <xf numFmtId="2" fontId="12" fillId="0" borderId="11" xfId="79" applyNumberFormat="1" applyFont="1" applyBorder="1"/>
    <xf numFmtId="11" fontId="12" fillId="0" borderId="11" xfId="79" applyNumberFormat="1" applyFont="1" applyBorder="1"/>
    <xf numFmtId="11" fontId="12" fillId="0" borderId="8" xfId="79" applyNumberFormat="1" applyFont="1"/>
    <xf numFmtId="11" fontId="12" fillId="0" borderId="10" xfId="79" applyNumberFormat="1" applyFont="1" applyBorder="1"/>
    <xf numFmtId="0" fontId="12" fillId="0" borderId="8" xfId="79" applyFont="1"/>
    <xf numFmtId="2" fontId="12" fillId="0" borderId="8" xfId="79" applyNumberFormat="1" applyFont="1"/>
    <xf numFmtId="0" fontId="12" fillId="0" borderId="10" xfId="79" applyFont="1" applyBorder="1"/>
    <xf numFmtId="2" fontId="12" fillId="0" borderId="10" xfId="79" applyNumberFormat="1" applyFont="1" applyBorder="1"/>
    <xf numFmtId="165" fontId="36" fillId="0" borderId="8" xfId="70" applyNumberFormat="1" applyFont="1" applyFill="1" applyBorder="1" applyAlignment="1">
      <alignment horizontal="left" vertical="top" wrapText="1"/>
    </xf>
    <xf numFmtId="11" fontId="42" fillId="40" borderId="32" xfId="76" applyNumberFormat="1" applyFont="1" applyFill="1" applyBorder="1" applyAlignment="1">
      <alignment horizontal="left" vertical="center"/>
    </xf>
    <xf numFmtId="0" fontId="40" fillId="0" borderId="11" xfId="0" applyFont="1" applyBorder="1" applyAlignment="1">
      <alignment horizontal="left"/>
    </xf>
    <xf numFmtId="0" fontId="35" fillId="38" borderId="8" xfId="0" applyFont="1" applyFill="1" applyBorder="1" applyAlignment="1">
      <alignment horizontal="left" vertical="center"/>
    </xf>
    <xf numFmtId="0" fontId="35" fillId="38" borderId="10" xfId="0" applyFont="1" applyFill="1" applyBorder="1" applyAlignment="1">
      <alignment horizontal="left" vertical="center"/>
    </xf>
    <xf numFmtId="0" fontId="0" fillId="0" borderId="11" xfId="0" applyBorder="1" applyAlignment="1">
      <alignment horizontal="left"/>
    </xf>
    <xf numFmtId="0" fontId="37" fillId="0" borderId="8" xfId="75" applyFont="1"/>
    <xf numFmtId="0" fontId="11" fillId="38" borderId="30" xfId="75" applyFont="1" applyFill="1" applyBorder="1" applyAlignment="1">
      <alignment horizontal="left" vertical="top"/>
    </xf>
    <xf numFmtId="0" fontId="11" fillId="38" borderId="31" xfId="75" applyFont="1" applyFill="1" applyBorder="1" applyAlignment="1">
      <alignment horizontal="left" vertical="top"/>
    </xf>
    <xf numFmtId="0" fontId="11" fillId="0" borderId="29" xfId="75" applyFont="1" applyBorder="1" applyAlignment="1">
      <alignment horizontal="left" vertical="top"/>
    </xf>
    <xf numFmtId="0" fontId="45" fillId="38" borderId="31" xfId="75" applyFont="1" applyFill="1" applyBorder="1" applyAlignment="1">
      <alignment horizontal="left" vertical="top"/>
    </xf>
    <xf numFmtId="0" fontId="11" fillId="0" borderId="27" xfId="75" applyFont="1" applyBorder="1" applyAlignment="1">
      <alignment horizontal="left" vertical="top"/>
    </xf>
    <xf numFmtId="166" fontId="14" fillId="0" borderId="32" xfId="75" applyNumberFormat="1" applyFont="1" applyBorder="1" applyAlignment="1">
      <alignment horizontal="left" vertical="center"/>
    </xf>
    <xf numFmtId="166" fontId="43" fillId="39" borderId="32" xfId="75" applyNumberFormat="1" applyFont="1" applyFill="1" applyBorder="1" applyAlignment="1">
      <alignment horizontal="left" vertical="center"/>
    </xf>
    <xf numFmtId="11" fontId="43" fillId="42" borderId="32" xfId="0" applyNumberFormat="1" applyFont="1" applyFill="1" applyBorder="1" applyAlignment="1">
      <alignment horizontal="left" vertical="top"/>
    </xf>
    <xf numFmtId="11" fontId="74" fillId="40" borderId="32" xfId="0" applyNumberFormat="1" applyFont="1" applyFill="1" applyBorder="1" applyAlignment="1">
      <alignment horizontal="left" vertical="top"/>
    </xf>
    <xf numFmtId="11" fontId="74" fillId="42" borderId="32" xfId="0" applyNumberFormat="1" applyFont="1" applyFill="1" applyBorder="1" applyAlignment="1">
      <alignment horizontal="left" vertical="top"/>
    </xf>
    <xf numFmtId="11" fontId="74" fillId="40" borderId="28" xfId="0" applyNumberFormat="1" applyFont="1" applyFill="1" applyBorder="1" applyAlignment="1">
      <alignment horizontal="left" vertical="top"/>
    </xf>
    <xf numFmtId="2" fontId="41" fillId="0" borderId="32" xfId="75" applyNumberFormat="1" applyFont="1" applyBorder="1" applyAlignment="1">
      <alignment horizontal="left" vertical="center" wrapText="1"/>
    </xf>
    <xf numFmtId="2" fontId="14" fillId="38" borderId="31" xfId="75" applyNumberFormat="1" applyFont="1" applyFill="1" applyBorder="1" applyAlignment="1">
      <alignment horizontal="left" vertical="center" wrapText="1"/>
    </xf>
    <xf numFmtId="2" fontId="41" fillId="0" borderId="28" xfId="75" applyNumberFormat="1" applyFont="1" applyBorder="1" applyAlignment="1">
      <alignment horizontal="left" vertical="center" wrapText="1"/>
    </xf>
    <xf numFmtId="2" fontId="14" fillId="0" borderId="8" xfId="75" applyNumberFormat="1" applyFont="1" applyAlignment="1">
      <alignment horizontal="left" vertical="center" wrapText="1"/>
    </xf>
    <xf numFmtId="2" fontId="41" fillId="0" borderId="8" xfId="75" applyNumberFormat="1" applyFont="1" applyAlignment="1">
      <alignment horizontal="left" vertical="center" wrapText="1"/>
    </xf>
    <xf numFmtId="2" fontId="14" fillId="38" borderId="9" xfId="75" applyNumberFormat="1" applyFont="1" applyFill="1" applyBorder="1" applyAlignment="1">
      <alignment horizontal="left" vertical="center" wrapText="1"/>
    </xf>
    <xf numFmtId="2" fontId="43" fillId="38" borderId="9" xfId="75" applyNumberFormat="1" applyFont="1" applyFill="1" applyBorder="1" applyAlignment="1">
      <alignment horizontal="left" vertical="center" wrapText="1"/>
    </xf>
    <xf numFmtId="2" fontId="41" fillId="0" borderId="10" xfId="75" applyNumberFormat="1" applyFont="1" applyBorder="1" applyAlignment="1">
      <alignment horizontal="left" vertical="center" wrapText="1"/>
    </xf>
    <xf numFmtId="0" fontId="38" fillId="37" borderId="10" xfId="0" applyFont="1" applyFill="1" applyBorder="1" applyAlignment="1">
      <alignment horizontal="center" vertical="top"/>
    </xf>
    <xf numFmtId="0" fontId="46" fillId="0" borderId="9" xfId="0" applyFont="1" applyBorder="1" applyAlignment="1">
      <alignment horizontal="left" vertical="top"/>
    </xf>
    <xf numFmtId="0" fontId="46" fillId="37" borderId="9" xfId="0" applyFont="1" applyFill="1" applyBorder="1" applyAlignment="1">
      <alignment horizontal="left" vertical="top"/>
    </xf>
    <xf numFmtId="0" fontId="45" fillId="0" borderId="8" xfId="0" applyFont="1" applyBorder="1" applyAlignment="1">
      <alignment vertical="top"/>
    </xf>
    <xf numFmtId="49" fontId="45" fillId="0" borderId="8" xfId="47" applyNumberFormat="1" applyFont="1" applyAlignment="1">
      <alignment vertical="top" wrapText="1"/>
    </xf>
    <xf numFmtId="0" fontId="41" fillId="0" borderId="11" xfId="0" applyFont="1" applyBorder="1" applyAlignment="1">
      <alignment wrapText="1"/>
    </xf>
    <xf numFmtId="0" fontId="41" fillId="0" borderId="8" xfId="0" applyFont="1" applyBorder="1" applyAlignment="1">
      <alignment wrapText="1"/>
    </xf>
    <xf numFmtId="0" fontId="35" fillId="43" borderId="32" xfId="0" applyFont="1" applyFill="1" applyBorder="1" applyAlignment="1">
      <alignment vertical="center"/>
    </xf>
    <xf numFmtId="0" fontId="0" fillId="0" borderId="31" xfId="0" applyBorder="1"/>
    <xf numFmtId="0" fontId="40" fillId="0" borderId="26" xfId="0" applyFont="1" applyBorder="1" applyAlignment="1">
      <alignment horizontal="left"/>
    </xf>
    <xf numFmtId="0" fontId="35" fillId="0" borderId="8" xfId="0" applyFont="1" applyBorder="1" applyAlignment="1">
      <alignment horizontal="left"/>
    </xf>
    <xf numFmtId="0" fontId="40" fillId="0" borderId="32" xfId="0" applyFont="1" applyBorder="1" applyAlignment="1">
      <alignment horizontal="left"/>
    </xf>
    <xf numFmtId="0" fontId="40" fillId="0" borderId="32" xfId="0" applyFont="1" applyBorder="1" applyAlignment="1">
      <alignment horizontal="left" vertical="center"/>
    </xf>
    <xf numFmtId="0" fontId="12" fillId="0" borderId="26" xfId="0" applyFont="1" applyBorder="1" applyAlignment="1">
      <alignment horizontal="left" vertical="top"/>
    </xf>
    <xf numFmtId="0" fontId="43" fillId="0" borderId="8" xfId="0" applyFont="1" applyBorder="1" applyAlignment="1">
      <alignment horizontal="left" vertical="top"/>
    </xf>
    <xf numFmtId="0" fontId="12" fillId="0" borderId="32" xfId="0" applyFont="1" applyBorder="1" applyAlignment="1">
      <alignment horizontal="left" vertical="top"/>
    </xf>
    <xf numFmtId="0" fontId="12" fillId="0" borderId="8" xfId="0" applyFont="1" applyBorder="1" applyAlignment="1">
      <alignment horizontal="left" vertical="top"/>
    </xf>
    <xf numFmtId="0" fontId="71" fillId="0" borderId="32" xfId="0" applyFont="1" applyBorder="1" applyAlignment="1">
      <alignment horizontal="left" vertical="top"/>
    </xf>
    <xf numFmtId="0" fontId="0" fillId="0" borderId="26" xfId="0" applyBorder="1" applyAlignment="1">
      <alignment horizontal="left" vertical="top"/>
    </xf>
    <xf numFmtId="0" fontId="71" fillId="0" borderId="26" xfId="0" applyFont="1" applyBorder="1" applyAlignment="1">
      <alignment horizontal="left" vertical="top"/>
    </xf>
    <xf numFmtId="0" fontId="43" fillId="0" borderId="32" xfId="0" applyFont="1" applyBorder="1" applyAlignment="1">
      <alignment horizontal="left" vertical="top"/>
    </xf>
    <xf numFmtId="0" fontId="0" fillId="0" borderId="28" xfId="0" applyBorder="1" applyAlignment="1">
      <alignment horizontal="left" vertical="top"/>
    </xf>
    <xf numFmtId="0" fontId="35" fillId="43" borderId="29" xfId="0" applyFont="1" applyFill="1" applyBorder="1" applyAlignment="1">
      <alignment vertical="center"/>
    </xf>
    <xf numFmtId="0" fontId="0" fillId="0" borderId="30" xfId="0" applyBorder="1"/>
    <xf numFmtId="0" fontId="35" fillId="0" borderId="25" xfId="0" applyFont="1" applyBorder="1" applyAlignment="1">
      <alignment horizontal="left"/>
    </xf>
    <xf numFmtId="0" fontId="35" fillId="38" borderId="29" xfId="0" applyFont="1" applyFill="1" applyBorder="1" applyAlignment="1">
      <alignment horizontal="left" vertical="center"/>
    </xf>
    <xf numFmtId="0" fontId="35" fillId="38" borderId="27" xfId="0" applyFont="1" applyFill="1" applyBorder="1" applyAlignment="1">
      <alignment vertical="center"/>
    </xf>
    <xf numFmtId="0" fontId="71" fillId="0" borderId="25" xfId="0" applyFont="1" applyBorder="1" applyAlignment="1">
      <alignment horizontal="left" vertical="top"/>
    </xf>
    <xf numFmtId="0" fontId="71" fillId="0" borderId="29" xfId="0" applyFont="1" applyBorder="1" applyAlignment="1">
      <alignment horizontal="left" vertical="top"/>
    </xf>
    <xf numFmtId="0" fontId="0" fillId="0" borderId="25" xfId="0" applyBorder="1" applyAlignment="1">
      <alignment horizontal="left" vertical="top"/>
    </xf>
    <xf numFmtId="0" fontId="35" fillId="44" borderId="29" xfId="0" applyFont="1" applyFill="1" applyBorder="1" applyAlignment="1">
      <alignment vertical="center"/>
    </xf>
    <xf numFmtId="0" fontId="35" fillId="44" borderId="32" xfId="0" applyFont="1" applyFill="1" applyBorder="1" applyAlignment="1">
      <alignment vertical="center"/>
    </xf>
    <xf numFmtId="0" fontId="35" fillId="0" borderId="26" xfId="0" applyFont="1" applyBorder="1" applyAlignment="1">
      <alignment horizontal="left"/>
    </xf>
    <xf numFmtId="0" fontId="35" fillId="0" borderId="32" xfId="0" applyFont="1" applyBorder="1" applyAlignment="1">
      <alignment horizontal="left"/>
    </xf>
    <xf numFmtId="0" fontId="35" fillId="38" borderId="27" xfId="0" applyFont="1" applyFill="1" applyBorder="1" applyAlignment="1">
      <alignment horizontal="left" vertical="center"/>
    </xf>
    <xf numFmtId="0" fontId="79" fillId="0" borderId="8" xfId="0" applyFont="1" applyBorder="1" applyAlignment="1">
      <alignment vertical="center"/>
    </xf>
    <xf numFmtId="0" fontId="35" fillId="34" borderId="29" xfId="0" applyFont="1" applyFill="1" applyBorder="1" applyAlignment="1">
      <alignment vertical="center"/>
    </xf>
    <xf numFmtId="0" fontId="35" fillId="34" borderId="32" xfId="0" applyFont="1" applyFill="1" applyBorder="1" applyAlignment="1">
      <alignment vertical="center"/>
    </xf>
    <xf numFmtId="0" fontId="35" fillId="0" borderId="30" xfId="0" applyFont="1" applyBorder="1" applyAlignment="1">
      <alignment vertical="center"/>
    </xf>
    <xf numFmtId="0" fontId="35" fillId="0" borderId="26" xfId="0" applyFont="1" applyBorder="1" applyAlignment="1">
      <alignment vertical="center"/>
    </xf>
    <xf numFmtId="0" fontId="35" fillId="0" borderId="29" xfId="0" applyFont="1" applyBorder="1" applyAlignment="1">
      <alignment vertical="center"/>
    </xf>
    <xf numFmtId="0" fontId="35" fillId="0" borderId="26" xfId="0" applyFont="1" applyBorder="1" applyAlignment="1">
      <alignment horizontal="left" vertical="center"/>
    </xf>
    <xf numFmtId="0" fontId="35" fillId="38" borderId="29" xfId="0" applyFont="1" applyFill="1" applyBorder="1" applyAlignment="1">
      <alignment vertical="center"/>
    </xf>
    <xf numFmtId="0" fontId="35" fillId="0" borderId="32" xfId="0" applyFont="1" applyBorder="1" applyAlignment="1">
      <alignment vertical="center"/>
    </xf>
    <xf numFmtId="0" fontId="40" fillId="0" borderId="32" xfId="0" applyFont="1" applyBorder="1" applyAlignment="1">
      <alignment vertical="center"/>
    </xf>
    <xf numFmtId="0" fontId="37" fillId="0" borderId="27" xfId="0" applyFont="1" applyBorder="1"/>
    <xf numFmtId="0" fontId="37" fillId="0" borderId="26" xfId="0" applyFont="1" applyBorder="1"/>
    <xf numFmtId="0" fontId="71" fillId="0" borderId="29" xfId="0" applyFont="1" applyBorder="1" applyAlignment="1">
      <alignment vertical="center"/>
    </xf>
    <xf numFmtId="0" fontId="71" fillId="0" borderId="8" xfId="0" applyFont="1" applyBorder="1" applyAlignment="1">
      <alignment vertical="center"/>
    </xf>
    <xf numFmtId="0" fontId="79" fillId="0" borderId="26" xfId="0" applyFont="1" applyBorder="1" applyAlignment="1">
      <alignment vertical="center"/>
    </xf>
    <xf numFmtId="0" fontId="79" fillId="0" borderId="32" xfId="0" applyFont="1" applyBorder="1" applyAlignment="1">
      <alignment vertical="center"/>
    </xf>
    <xf numFmtId="0" fontId="40" fillId="0" borderId="29" xfId="0" applyFont="1" applyBorder="1" applyAlignment="1">
      <alignment vertical="center"/>
    </xf>
    <xf numFmtId="0" fontId="71" fillId="0" borderId="32" xfId="0" applyFont="1" applyBorder="1" applyAlignment="1">
      <alignment vertical="center"/>
    </xf>
    <xf numFmtId="0" fontId="40" fillId="0" borderId="30" xfId="0" applyFont="1" applyBorder="1" applyAlignment="1">
      <alignment vertical="center"/>
    </xf>
    <xf numFmtId="0" fontId="71" fillId="0" borderId="26" xfId="0" applyFont="1" applyBorder="1" applyAlignment="1">
      <alignment vertical="center"/>
    </xf>
    <xf numFmtId="0" fontId="71" fillId="0" borderId="30" xfId="0" applyFont="1" applyBorder="1" applyAlignment="1">
      <alignment vertical="center"/>
    </xf>
    <xf numFmtId="0" fontId="71" fillId="0" borderId="29" xfId="0" quotePrefix="1" applyFont="1" applyBorder="1" applyAlignment="1">
      <alignment vertical="center"/>
    </xf>
    <xf numFmtId="0" fontId="71" fillId="0" borderId="8" xfId="0" quotePrefix="1" applyFont="1" applyBorder="1" applyAlignment="1">
      <alignment vertical="center"/>
    </xf>
    <xf numFmtId="0" fontId="36" fillId="0" borderId="29" xfId="0" applyFont="1" applyBorder="1" applyAlignment="1">
      <alignment vertical="center"/>
    </xf>
    <xf numFmtId="0" fontId="36" fillId="0" borderId="32" xfId="0" applyFont="1" applyBorder="1" applyAlignment="1">
      <alignment vertical="center"/>
    </xf>
    <xf numFmtId="0" fontId="36" fillId="0" borderId="27" xfId="0" applyFont="1" applyBorder="1" applyAlignment="1">
      <alignment vertical="center"/>
    </xf>
    <xf numFmtId="0" fontId="36" fillId="0" borderId="28" xfId="0" applyFont="1" applyBorder="1" applyAlignment="1">
      <alignment vertical="center"/>
    </xf>
    <xf numFmtId="0" fontId="79" fillId="0" borderId="8" xfId="0" applyFont="1" applyBorder="1" applyAlignment="1">
      <alignment horizontal="left" vertical="top"/>
    </xf>
    <xf numFmtId="0" fontId="79" fillId="0" borderId="32" xfId="0" applyFont="1" applyBorder="1" applyAlignment="1">
      <alignment horizontal="left" vertical="top"/>
    </xf>
    <xf numFmtId="0" fontId="79" fillId="0" borderId="0" xfId="0" applyFont="1"/>
    <xf numFmtId="11" fontId="79" fillId="0" borderId="8" xfId="0" applyNumberFormat="1" applyFont="1" applyBorder="1" applyAlignment="1">
      <alignment vertical="center"/>
    </xf>
    <xf numFmtId="0" fontId="79" fillId="0" borderId="26" xfId="0" applyFont="1" applyBorder="1"/>
    <xf numFmtId="0" fontId="79" fillId="0" borderId="32" xfId="0" applyFont="1" applyBorder="1"/>
    <xf numFmtId="0" fontId="48" fillId="0" borderId="8" xfId="0" applyFont="1" applyBorder="1" applyAlignment="1">
      <alignment horizontal="center" vertical="center"/>
    </xf>
    <xf numFmtId="166" fontId="0" fillId="0" borderId="0" xfId="0" applyNumberFormat="1"/>
    <xf numFmtId="166" fontId="35" fillId="34" borderId="9" xfId="0" applyNumberFormat="1" applyFont="1" applyFill="1" applyBorder="1" applyAlignment="1">
      <alignment horizontal="left" vertical="top"/>
    </xf>
    <xf numFmtId="166" fontId="0" fillId="0" borderId="10" xfId="0" applyNumberFormat="1" applyBorder="1" applyAlignment="1">
      <alignment horizontal="left" vertical="top"/>
    </xf>
    <xf numFmtId="166" fontId="43" fillId="34" borderId="9" xfId="0" applyNumberFormat="1" applyFont="1" applyFill="1" applyBorder="1" applyAlignment="1">
      <alignment horizontal="left" vertical="center"/>
    </xf>
    <xf numFmtId="166" fontId="0" fillId="0" borderId="11" xfId="0" applyNumberFormat="1" applyBorder="1" applyAlignment="1">
      <alignment horizontal="left" vertical="top"/>
    </xf>
    <xf numFmtId="166" fontId="45" fillId="0" borderId="11" xfId="0" applyNumberFormat="1" applyFont="1" applyBorder="1" applyAlignment="1">
      <alignment horizontal="left" vertical="top"/>
    </xf>
    <xf numFmtId="166" fontId="45" fillId="0" borderId="10" xfId="0" applyNumberFormat="1" applyFont="1" applyBorder="1" applyAlignment="1">
      <alignment horizontal="left" vertical="top"/>
    </xf>
    <xf numFmtId="168" fontId="0" fillId="0" borderId="8" xfId="0" applyNumberFormat="1" applyBorder="1" applyAlignment="1">
      <alignment horizontal="left" vertical="top"/>
    </xf>
    <xf numFmtId="166" fontId="40" fillId="0" borderId="11" xfId="0" applyNumberFormat="1" applyFont="1" applyBorder="1" applyAlignment="1">
      <alignment horizontal="left" vertical="top"/>
    </xf>
    <xf numFmtId="166" fontId="40" fillId="0" borderId="8" xfId="0" applyNumberFormat="1" applyFont="1" applyBorder="1" applyAlignment="1">
      <alignment horizontal="left" vertical="top"/>
    </xf>
    <xf numFmtId="166" fontId="40" fillId="0" borderId="10" xfId="0" applyNumberFormat="1" applyFont="1" applyBorder="1" applyAlignment="1">
      <alignment horizontal="left" vertical="top"/>
    </xf>
    <xf numFmtId="0" fontId="10" fillId="0" borderId="8" xfId="75" applyFont="1" applyAlignment="1">
      <alignment vertical="center"/>
    </xf>
    <xf numFmtId="166" fontId="0" fillId="0" borderId="0" xfId="0" applyNumberFormat="1" applyAlignment="1">
      <alignment horizontal="left"/>
    </xf>
    <xf numFmtId="166" fontId="43" fillId="34" borderId="9" xfId="0" applyNumberFormat="1" applyFont="1" applyFill="1" applyBorder="1" applyAlignment="1">
      <alignment horizontal="left" vertical="center" wrapText="1"/>
    </xf>
    <xf numFmtId="166" fontId="41" fillId="0" borderId="8" xfId="0" applyNumberFormat="1" applyFont="1" applyBorder="1" applyAlignment="1">
      <alignment horizontal="left"/>
    </xf>
    <xf numFmtId="166" fontId="41" fillId="0" borderId="10" xfId="0" applyNumberFormat="1" applyFont="1" applyBorder="1" applyAlignment="1">
      <alignment horizontal="left"/>
    </xf>
    <xf numFmtId="0" fontId="40" fillId="36" borderId="11" xfId="0" applyFont="1" applyFill="1" applyBorder="1" applyAlignment="1">
      <alignment horizontal="center" vertical="center"/>
    </xf>
    <xf numFmtId="0" fontId="35" fillId="36" borderId="10" xfId="0" applyFont="1" applyFill="1" applyBorder="1" applyAlignment="1">
      <alignment horizontal="center"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0" fillId="0" borderId="8" xfId="0" applyFont="1" applyBorder="1" applyAlignment="1">
      <alignment horizontal="center" vertical="center"/>
    </xf>
    <xf numFmtId="166" fontId="40" fillId="0" borderId="8" xfId="0" applyNumberFormat="1" applyFont="1" applyBorder="1"/>
    <xf numFmtId="166" fontId="35" fillId="33" borderId="10" xfId="0" applyNumberFormat="1" applyFont="1" applyFill="1" applyBorder="1" applyAlignment="1">
      <alignment horizontal="left" vertical="center"/>
    </xf>
    <xf numFmtId="166" fontId="0" fillId="0" borderId="8" xfId="0" applyNumberFormat="1" applyBorder="1" applyAlignment="1">
      <alignment horizontal="right" vertical="top"/>
    </xf>
    <xf numFmtId="166" fontId="0" fillId="43" borderId="8" xfId="0" applyNumberFormat="1" applyFill="1" applyBorder="1" applyAlignment="1">
      <alignment horizontal="right" vertical="top"/>
    </xf>
    <xf numFmtId="166" fontId="0" fillId="38" borderId="8" xfId="0" applyNumberFormat="1" applyFill="1" applyBorder="1" applyAlignment="1">
      <alignment horizontal="right" vertical="top"/>
    </xf>
    <xf numFmtId="166" fontId="0" fillId="43" borderId="10" xfId="0" applyNumberFormat="1" applyFill="1" applyBorder="1" applyAlignment="1">
      <alignment horizontal="right" vertical="top"/>
    </xf>
    <xf numFmtId="0" fontId="0" fillId="0" borderId="29" xfId="0" applyBorder="1" applyAlignment="1">
      <alignment horizontal="right" vertical="top"/>
    </xf>
    <xf numFmtId="2" fontId="0" fillId="0" borderId="8" xfId="0" applyNumberFormat="1" applyBorder="1" applyAlignment="1">
      <alignment horizontal="right" vertical="top"/>
    </xf>
    <xf numFmtId="11" fontId="0" fillId="0" borderId="8" xfId="0" applyNumberFormat="1" applyBorder="1" applyAlignment="1">
      <alignment horizontal="right" vertical="top"/>
    </xf>
    <xf numFmtId="2" fontId="0" fillId="0" borderId="32" xfId="0" applyNumberFormat="1" applyBorder="1" applyAlignment="1">
      <alignment horizontal="right" vertical="top"/>
    </xf>
    <xf numFmtId="0" fontId="0" fillId="43" borderId="29" xfId="0" applyFill="1" applyBorder="1" applyAlignment="1">
      <alignment horizontal="right" vertical="top"/>
    </xf>
    <xf numFmtId="2" fontId="0" fillId="43" borderId="8" xfId="0" applyNumberFormat="1" applyFill="1" applyBorder="1" applyAlignment="1">
      <alignment horizontal="right" vertical="top"/>
    </xf>
    <xf numFmtId="11" fontId="0" fillId="43" borderId="8" xfId="0" applyNumberFormat="1" applyFill="1" applyBorder="1" applyAlignment="1">
      <alignment horizontal="right" vertical="top"/>
    </xf>
    <xf numFmtId="2" fontId="0" fillId="43" borderId="32" xfId="0" applyNumberFormat="1" applyFill="1" applyBorder="1" applyAlignment="1">
      <alignment horizontal="right" vertical="top"/>
    </xf>
    <xf numFmtId="0" fontId="0" fillId="38" borderId="29" xfId="0" applyFill="1" applyBorder="1" applyAlignment="1">
      <alignment horizontal="right" vertical="top"/>
    </xf>
    <xf numFmtId="2" fontId="0" fillId="38" borderId="8" xfId="0" applyNumberFormat="1" applyFill="1" applyBorder="1" applyAlignment="1">
      <alignment horizontal="right" vertical="top"/>
    </xf>
    <xf numFmtId="11" fontId="0" fillId="38" borderId="8" xfId="0" applyNumberFormat="1" applyFill="1" applyBorder="1" applyAlignment="1">
      <alignment horizontal="right" vertical="top"/>
    </xf>
    <xf numFmtId="2" fontId="0" fillId="38" borderId="32" xfId="0" applyNumberFormat="1" applyFill="1" applyBorder="1" applyAlignment="1">
      <alignment horizontal="right" vertical="top"/>
    </xf>
    <xf numFmtId="0" fontId="0" fillId="43" borderId="27" xfId="0" applyFill="1" applyBorder="1" applyAlignment="1">
      <alignment horizontal="right" vertical="top"/>
    </xf>
    <xf numFmtId="2" fontId="0" fillId="43" borderId="10" xfId="0" applyNumberFormat="1" applyFill="1" applyBorder="1" applyAlignment="1">
      <alignment horizontal="right" vertical="top"/>
    </xf>
    <xf numFmtId="11" fontId="0" fillId="43" borderId="10" xfId="0" applyNumberFormat="1" applyFill="1" applyBorder="1" applyAlignment="1">
      <alignment horizontal="right" vertical="top"/>
    </xf>
    <xf numFmtId="2" fontId="0" fillId="43" borderId="28" xfId="0" applyNumberFormat="1" applyFill="1" applyBorder="1" applyAlignment="1">
      <alignment horizontal="right" vertical="top"/>
    </xf>
    <xf numFmtId="0" fontId="0" fillId="0" borderId="8" xfId="0" applyBorder="1" applyAlignment="1">
      <alignment horizontal="right" vertical="top"/>
    </xf>
    <xf numFmtId="11" fontId="0" fillId="0" borderId="32" xfId="0" applyNumberFormat="1" applyBorder="1" applyAlignment="1">
      <alignment horizontal="right" vertical="top"/>
    </xf>
    <xf numFmtId="11" fontId="0" fillId="43" borderId="32" xfId="0" applyNumberFormat="1" applyFill="1" applyBorder="1" applyAlignment="1">
      <alignment horizontal="right" vertical="top"/>
    </xf>
    <xf numFmtId="11" fontId="0" fillId="38" borderId="32" xfId="0" applyNumberFormat="1" applyFill="1" applyBorder="1" applyAlignment="1">
      <alignment horizontal="right" vertical="top"/>
    </xf>
    <xf numFmtId="11" fontId="0" fillId="43" borderId="28" xfId="0" applyNumberFormat="1" applyFill="1" applyBorder="1" applyAlignment="1">
      <alignment horizontal="right" vertical="top"/>
    </xf>
    <xf numFmtId="166" fontId="0" fillId="0" borderId="29" xfId="0" applyNumberFormat="1" applyBorder="1" applyAlignment="1">
      <alignment horizontal="right" vertical="top"/>
    </xf>
    <xf numFmtId="164" fontId="0" fillId="0" borderId="32" xfId="48" applyFont="1" applyBorder="1" applyAlignment="1">
      <alignment horizontal="right" vertical="top"/>
    </xf>
    <xf numFmtId="0" fontId="35" fillId="0" borderId="32" xfId="0" applyFont="1" applyBorder="1" applyAlignment="1">
      <alignment horizontal="right" vertical="top"/>
    </xf>
    <xf numFmtId="2" fontId="0" fillId="0" borderId="29" xfId="0" applyNumberFormat="1" applyBorder="1" applyAlignment="1">
      <alignment horizontal="right" vertical="top"/>
    </xf>
    <xf numFmtId="0" fontId="0" fillId="0" borderId="32" xfId="0" applyBorder="1" applyAlignment="1">
      <alignment horizontal="right" vertical="top"/>
    </xf>
    <xf numFmtId="166" fontId="0" fillId="43" borderId="29" xfId="0" applyNumberFormat="1" applyFill="1" applyBorder="1" applyAlignment="1">
      <alignment horizontal="right" vertical="top"/>
    </xf>
    <xf numFmtId="164" fontId="0" fillId="43" borderId="32" xfId="48" applyFont="1" applyFill="1" applyBorder="1" applyAlignment="1">
      <alignment horizontal="right" vertical="top"/>
    </xf>
    <xf numFmtId="0" fontId="0" fillId="43" borderId="8" xfId="0" applyFill="1" applyBorder="1" applyAlignment="1">
      <alignment horizontal="right" vertical="top"/>
    </xf>
    <xf numFmtId="0" fontId="35" fillId="43" borderId="32" xfId="0" applyFont="1" applyFill="1" applyBorder="1" applyAlignment="1">
      <alignment horizontal="right" vertical="top"/>
    </xf>
    <xf numFmtId="2" fontId="0" fillId="43" borderId="29" xfId="0" applyNumberFormat="1" applyFill="1" applyBorder="1" applyAlignment="1">
      <alignment horizontal="right" vertical="top"/>
    </xf>
    <xf numFmtId="0" fontId="0" fillId="43" borderId="32" xfId="0" applyFill="1" applyBorder="1" applyAlignment="1">
      <alignment horizontal="right" vertical="top"/>
    </xf>
    <xf numFmtId="166" fontId="0" fillId="38" borderId="29" xfId="0" applyNumberFormat="1" applyFill="1" applyBorder="1" applyAlignment="1">
      <alignment horizontal="right" vertical="top"/>
    </xf>
    <xf numFmtId="0" fontId="0" fillId="38" borderId="8" xfId="0" applyFill="1" applyBorder="1" applyAlignment="1">
      <alignment horizontal="right" vertical="top"/>
    </xf>
    <xf numFmtId="0" fontId="35" fillId="38" borderId="32" xfId="0" applyFont="1" applyFill="1" applyBorder="1" applyAlignment="1">
      <alignment horizontal="right" vertical="top"/>
    </xf>
    <xf numFmtId="2" fontId="0" fillId="38" borderId="29" xfId="0" applyNumberFormat="1" applyFill="1" applyBorder="1" applyAlignment="1">
      <alignment horizontal="right" vertical="top"/>
    </xf>
    <xf numFmtId="0" fontId="0" fillId="38" borderId="32" xfId="0" applyFill="1" applyBorder="1" applyAlignment="1">
      <alignment horizontal="right" vertical="top"/>
    </xf>
    <xf numFmtId="167" fontId="0" fillId="0" borderId="32" xfId="0" applyNumberFormat="1" applyBorder="1" applyAlignment="1">
      <alignment horizontal="right" vertical="top"/>
    </xf>
    <xf numFmtId="164" fontId="0" fillId="38" borderId="32" xfId="48" applyFont="1" applyFill="1" applyBorder="1" applyAlignment="1">
      <alignment horizontal="right" vertical="top"/>
    </xf>
    <xf numFmtId="2" fontId="0" fillId="43" borderId="32" xfId="48" applyNumberFormat="1" applyFont="1" applyFill="1" applyBorder="1" applyAlignment="1">
      <alignment horizontal="right" vertical="top"/>
    </xf>
    <xf numFmtId="166" fontId="0" fillId="43" borderId="27" xfId="0" applyNumberFormat="1" applyFill="1" applyBorder="1" applyAlignment="1">
      <alignment horizontal="right" vertical="top"/>
    </xf>
    <xf numFmtId="164" fontId="0" fillId="43" borderId="28" xfId="48" applyFont="1" applyFill="1" applyBorder="1" applyAlignment="1">
      <alignment horizontal="right" vertical="top"/>
    </xf>
    <xf numFmtId="0" fontId="0" fillId="43" borderId="10" xfId="0" applyFill="1" applyBorder="1" applyAlignment="1">
      <alignment horizontal="right" vertical="top"/>
    </xf>
    <xf numFmtId="0" fontId="35" fillId="43" borderId="28" xfId="0" applyFont="1" applyFill="1" applyBorder="1" applyAlignment="1">
      <alignment horizontal="right" vertical="top"/>
    </xf>
    <xf numFmtId="2" fontId="0" fillId="43" borderId="27" xfId="0" applyNumberFormat="1" applyFill="1" applyBorder="1" applyAlignment="1">
      <alignment horizontal="right" vertical="top"/>
    </xf>
    <xf numFmtId="0" fontId="0" fillId="43" borderId="28" xfId="0" applyFill="1" applyBorder="1" applyAlignment="1">
      <alignment horizontal="right" vertical="top"/>
    </xf>
    <xf numFmtId="166" fontId="0" fillId="0" borderId="32" xfId="0" applyNumberFormat="1" applyBorder="1" applyAlignment="1">
      <alignment horizontal="right" vertical="top"/>
    </xf>
    <xf numFmtId="166" fontId="0" fillId="38" borderId="32" xfId="0" applyNumberFormat="1" applyFill="1" applyBorder="1" applyAlignment="1">
      <alignment horizontal="right" vertical="top"/>
    </xf>
    <xf numFmtId="166" fontId="0" fillId="43" borderId="32" xfId="0" applyNumberFormat="1" applyFill="1" applyBorder="1" applyAlignment="1">
      <alignment horizontal="right" vertical="top"/>
    </xf>
    <xf numFmtId="166" fontId="0" fillId="43" borderId="28" xfId="0" applyNumberFormat="1" applyFill="1" applyBorder="1" applyAlignment="1">
      <alignment horizontal="right" vertical="top"/>
    </xf>
    <xf numFmtId="166" fontId="12" fillId="0" borderId="11" xfId="79" applyNumberFormat="1" applyFont="1" applyBorder="1"/>
    <xf numFmtId="166" fontId="12" fillId="0" borderId="8" xfId="79" applyNumberFormat="1" applyFont="1"/>
    <xf numFmtId="166" fontId="12" fillId="0" borderId="10" xfId="79" applyNumberFormat="1" applyFont="1" applyBorder="1"/>
    <xf numFmtId="0" fontId="35" fillId="34" borderId="9" xfId="0" applyFont="1" applyFill="1" applyBorder="1" applyAlignment="1">
      <alignment horizontal="left" vertical="top" wrapText="1"/>
    </xf>
    <xf numFmtId="0" fontId="42" fillId="0" borderId="0" xfId="0" applyFont="1" applyAlignment="1">
      <alignment horizontal="left" vertical="center"/>
    </xf>
    <xf numFmtId="0" fontId="74" fillId="0" borderId="8" xfId="0" applyFont="1" applyBorder="1" applyAlignment="1">
      <alignment vertical="top"/>
    </xf>
    <xf numFmtId="49" fontId="39" fillId="0" borderId="0" xfId="0" applyNumberFormat="1" applyFont="1" applyAlignment="1">
      <alignment vertical="top" wrapText="1"/>
    </xf>
    <xf numFmtId="0" fontId="42" fillId="0" borderId="29" xfId="0" applyFont="1" applyBorder="1" applyAlignment="1">
      <alignment vertical="center"/>
    </xf>
    <xf numFmtId="0" fontId="42" fillId="34" borderId="9" xfId="0" applyFont="1" applyFill="1" applyBorder="1" applyAlignment="1">
      <alignment vertical="center"/>
    </xf>
    <xf numFmtId="0" fontId="42" fillId="34" borderId="9" xfId="0" applyFont="1" applyFill="1" applyBorder="1" applyAlignment="1">
      <alignment vertical="center" wrapText="1"/>
    </xf>
    <xf numFmtId="0" fontId="45" fillId="0" borderId="10" xfId="0" applyFont="1" applyBorder="1" applyAlignment="1">
      <alignment vertical="center"/>
    </xf>
    <xf numFmtId="0" fontId="45" fillId="0" borderId="0" xfId="0" applyFont="1" applyAlignment="1">
      <alignment vertical="center"/>
    </xf>
    <xf numFmtId="2" fontId="36" fillId="0" borderId="0" xfId="0" applyNumberFormat="1" applyFont="1" applyAlignment="1">
      <alignment horizontal="left" vertical="top"/>
    </xf>
    <xf numFmtId="11" fontId="0" fillId="0" borderId="8" xfId="0" applyNumberFormat="1" applyBorder="1" applyAlignment="1">
      <alignment horizontal="left" vertical="top" wrapText="1"/>
    </xf>
    <xf numFmtId="166" fontId="0" fillId="0" borderId="8" xfId="0" applyNumberFormat="1" applyBorder="1" applyAlignment="1">
      <alignment horizontal="left" vertical="top" wrapText="1"/>
    </xf>
    <xf numFmtId="2" fontId="0" fillId="0" borderId="8" xfId="0" applyNumberFormat="1" applyBorder="1" applyAlignment="1">
      <alignment horizontal="left" vertical="top" wrapText="1"/>
    </xf>
    <xf numFmtId="0" fontId="45" fillId="0" borderId="10" xfId="0" applyFont="1" applyBorder="1" applyAlignment="1">
      <alignment horizontal="right" vertical="center"/>
    </xf>
    <xf numFmtId="0" fontId="42" fillId="34" borderId="9" xfId="0" applyFont="1" applyFill="1" applyBorder="1" applyAlignment="1">
      <alignment horizontal="right" vertical="center"/>
    </xf>
    <xf numFmtId="0" fontId="41" fillId="0" borderId="0" xfId="0" applyFont="1" applyAlignment="1">
      <alignment horizontal="right" vertical="center"/>
    </xf>
    <xf numFmtId="0" fontId="41" fillId="0" borderId="10" xfId="0" applyFont="1" applyBorder="1" applyAlignment="1">
      <alignment horizontal="right" vertical="center"/>
    </xf>
    <xf numFmtId="0" fontId="9" fillId="0" borderId="8" xfId="75" applyFont="1" applyAlignment="1">
      <alignment horizontal="left" vertical="center" wrapText="1"/>
    </xf>
    <xf numFmtId="0" fontId="8" fillId="0" borderId="8" xfId="75" applyFont="1"/>
    <xf numFmtId="0" fontId="8" fillId="0" borderId="11" xfId="75" applyFont="1" applyBorder="1"/>
    <xf numFmtId="0" fontId="8" fillId="0" borderId="10" xfId="75" applyFont="1" applyBorder="1"/>
    <xf numFmtId="0" fontId="35" fillId="43" borderId="32" xfId="0" applyFont="1" applyFill="1" applyBorder="1"/>
    <xf numFmtId="0" fontId="35" fillId="43" borderId="10" xfId="0" applyFont="1" applyFill="1" applyBorder="1" applyAlignment="1">
      <alignment horizontal="left" vertical="top"/>
    </xf>
    <xf numFmtId="0" fontId="40" fillId="0" borderId="10" xfId="1" applyBorder="1" applyAlignment="1">
      <alignment horizontal="left"/>
    </xf>
    <xf numFmtId="0" fontId="0" fillId="0" borderId="27" xfId="0" applyBorder="1" applyAlignment="1">
      <alignment horizontal="right" vertical="top"/>
    </xf>
    <xf numFmtId="166" fontId="0" fillId="0" borderId="10" xfId="0" applyNumberFormat="1" applyBorder="1" applyAlignment="1">
      <alignment horizontal="right" vertical="top"/>
    </xf>
    <xf numFmtId="11" fontId="0" fillId="0" borderId="28" xfId="0" applyNumberFormat="1" applyBorder="1" applyAlignment="1">
      <alignment horizontal="right" vertical="top"/>
    </xf>
    <xf numFmtId="2" fontId="0" fillId="0" borderId="10" xfId="0" applyNumberFormat="1" applyBorder="1" applyAlignment="1">
      <alignment horizontal="right" vertical="top"/>
    </xf>
    <xf numFmtId="11" fontId="0" fillId="0" borderId="10" xfId="0" applyNumberFormat="1" applyBorder="1" applyAlignment="1">
      <alignment horizontal="right" vertical="top"/>
    </xf>
    <xf numFmtId="2" fontId="0" fillId="0" borderId="28" xfId="0" applyNumberFormat="1" applyBorder="1" applyAlignment="1">
      <alignment horizontal="right" vertical="top"/>
    </xf>
    <xf numFmtId="166" fontId="0" fillId="0" borderId="27" xfId="0" applyNumberFormat="1" applyBorder="1" applyAlignment="1">
      <alignment horizontal="right" vertical="top"/>
    </xf>
    <xf numFmtId="0" fontId="0" fillId="0" borderId="10" xfId="0" applyBorder="1" applyAlignment="1">
      <alignment horizontal="right" vertical="top"/>
    </xf>
    <xf numFmtId="167" fontId="0" fillId="0" borderId="28" xfId="0" applyNumberFormat="1" applyBorder="1" applyAlignment="1">
      <alignment horizontal="right" vertical="top"/>
    </xf>
    <xf numFmtId="166" fontId="0" fillId="0" borderId="28" xfId="0" applyNumberFormat="1" applyBorder="1" applyAlignment="1">
      <alignment horizontal="right" vertical="top"/>
    </xf>
    <xf numFmtId="2" fontId="0" fillId="0" borderId="27" xfId="0" applyNumberFormat="1" applyBorder="1" applyAlignment="1">
      <alignment horizontal="right" vertical="top"/>
    </xf>
    <xf numFmtId="0" fontId="0" fillId="0" borderId="28" xfId="0" applyBorder="1" applyAlignment="1">
      <alignment horizontal="right" vertical="top"/>
    </xf>
    <xf numFmtId="0" fontId="35" fillId="38" borderId="11" xfId="0" applyFont="1" applyFill="1" applyBorder="1" applyAlignment="1">
      <alignment horizontal="left" vertical="top"/>
    </xf>
    <xf numFmtId="0" fontId="0" fillId="38" borderId="25" xfId="0" applyFill="1" applyBorder="1" applyAlignment="1">
      <alignment horizontal="right" vertical="top"/>
    </xf>
    <xf numFmtId="166" fontId="0" fillId="38" borderId="11" xfId="0" applyNumberFormat="1" applyFill="1" applyBorder="1" applyAlignment="1">
      <alignment horizontal="right" vertical="top"/>
    </xf>
    <xf numFmtId="11" fontId="0" fillId="38" borderId="26" xfId="0" applyNumberFormat="1" applyFill="1" applyBorder="1" applyAlignment="1">
      <alignment horizontal="right" vertical="top"/>
    </xf>
    <xf numFmtId="2" fontId="0" fillId="38" borderId="11" xfId="0" applyNumberFormat="1" applyFill="1" applyBorder="1" applyAlignment="1">
      <alignment horizontal="right" vertical="top"/>
    </xf>
    <xf numFmtId="11" fontId="0" fillId="38" borderId="11" xfId="0" applyNumberFormat="1" applyFill="1" applyBorder="1" applyAlignment="1">
      <alignment horizontal="right" vertical="top"/>
    </xf>
    <xf numFmtId="2" fontId="0" fillId="38" borderId="26" xfId="0" applyNumberFormat="1" applyFill="1" applyBorder="1" applyAlignment="1">
      <alignment horizontal="right" vertical="top"/>
    </xf>
    <xf numFmtId="166" fontId="0" fillId="38" borderId="25" xfId="0" applyNumberFormat="1" applyFill="1" applyBorder="1" applyAlignment="1">
      <alignment horizontal="right" vertical="top"/>
    </xf>
    <xf numFmtId="0" fontId="0" fillId="38" borderId="11" xfId="0" applyFill="1" applyBorder="1" applyAlignment="1">
      <alignment horizontal="right" vertical="top"/>
    </xf>
    <xf numFmtId="0" fontId="35" fillId="38" borderId="26" xfId="0" applyFont="1" applyFill="1" applyBorder="1" applyAlignment="1">
      <alignment horizontal="right" vertical="top"/>
    </xf>
    <xf numFmtId="166" fontId="0" fillId="38" borderId="26" xfId="0" applyNumberFormat="1" applyFill="1" applyBorder="1" applyAlignment="1">
      <alignment horizontal="right" vertical="top"/>
    </xf>
    <xf numFmtId="2" fontId="0" fillId="38" borderId="25" xfId="0" applyNumberFormat="1" applyFill="1" applyBorder="1" applyAlignment="1">
      <alignment horizontal="right" vertical="top"/>
    </xf>
    <xf numFmtId="0" fontId="0" fillId="38" borderId="26" xfId="0" applyFill="1" applyBorder="1" applyAlignment="1">
      <alignment horizontal="right" vertical="top"/>
    </xf>
    <xf numFmtId="0" fontId="40" fillId="0" borderId="11" xfId="1" applyBorder="1" applyAlignment="1">
      <alignment horizontal="left"/>
    </xf>
    <xf numFmtId="0" fontId="0" fillId="0" borderId="25" xfId="0" applyBorder="1" applyAlignment="1">
      <alignment horizontal="right" vertical="top"/>
    </xf>
    <xf numFmtId="166" fontId="0" fillId="0" borderId="11" xfId="0" applyNumberFormat="1" applyBorder="1" applyAlignment="1">
      <alignment horizontal="right" vertical="top"/>
    </xf>
    <xf numFmtId="166" fontId="0" fillId="0" borderId="26" xfId="0" applyNumberFormat="1" applyBorder="1" applyAlignment="1">
      <alignment horizontal="right" vertical="top"/>
    </xf>
    <xf numFmtId="2" fontId="0" fillId="0" borderId="11" xfId="0" applyNumberFormat="1" applyBorder="1" applyAlignment="1">
      <alignment horizontal="right" vertical="top"/>
    </xf>
    <xf numFmtId="2" fontId="0" fillId="0" borderId="26" xfId="0" applyNumberFormat="1" applyBorder="1" applyAlignment="1">
      <alignment horizontal="right" vertical="top"/>
    </xf>
    <xf numFmtId="166" fontId="0" fillId="0" borderId="25" xfId="0" applyNumberFormat="1" applyBorder="1" applyAlignment="1">
      <alignment horizontal="right" vertical="top"/>
    </xf>
    <xf numFmtId="164" fontId="0" fillId="0" borderId="26" xfId="48" applyFont="1" applyBorder="1" applyAlignment="1">
      <alignment horizontal="right" vertical="top"/>
    </xf>
    <xf numFmtId="11" fontId="0" fillId="0" borderId="11" xfId="0" applyNumberFormat="1" applyBorder="1" applyAlignment="1">
      <alignment horizontal="right" vertical="top"/>
    </xf>
    <xf numFmtId="0" fontId="0" fillId="0" borderId="11" xfId="0" applyBorder="1" applyAlignment="1">
      <alignment horizontal="right" vertical="top"/>
    </xf>
    <xf numFmtId="0" fontId="35" fillId="0" borderId="26" xfId="0" applyFont="1" applyBorder="1" applyAlignment="1">
      <alignment horizontal="right" vertical="top"/>
    </xf>
    <xf numFmtId="11" fontId="0" fillId="0" borderId="26" xfId="0" applyNumberFormat="1" applyBorder="1" applyAlignment="1">
      <alignment horizontal="right" vertical="top"/>
    </xf>
    <xf numFmtId="2" fontId="0" fillId="0" borderId="25" xfId="0" applyNumberFormat="1" applyBorder="1" applyAlignment="1">
      <alignment horizontal="right" vertical="top"/>
    </xf>
    <xf numFmtId="0" fontId="0" fillId="0" borderId="26" xfId="0" applyBorder="1" applyAlignment="1">
      <alignment horizontal="right" vertical="top"/>
    </xf>
    <xf numFmtId="164" fontId="0" fillId="0" borderId="28" xfId="48" applyFont="1" applyBorder="1" applyAlignment="1">
      <alignment horizontal="right" vertical="top"/>
    </xf>
    <xf numFmtId="164" fontId="0" fillId="38" borderId="26" xfId="48" applyFont="1" applyFill="1" applyBorder="1" applyAlignment="1">
      <alignment horizontal="right" vertical="top"/>
    </xf>
    <xf numFmtId="0" fontId="35" fillId="43" borderId="11" xfId="0" applyFont="1" applyFill="1" applyBorder="1" applyAlignment="1">
      <alignment horizontal="left" vertical="top"/>
    </xf>
    <xf numFmtId="0" fontId="0" fillId="43" borderId="25" xfId="0" applyFill="1" applyBorder="1" applyAlignment="1">
      <alignment horizontal="right" vertical="top"/>
    </xf>
    <xf numFmtId="166" fontId="0" fillId="43" borderId="11" xfId="0" applyNumberFormat="1" applyFill="1" applyBorder="1" applyAlignment="1">
      <alignment horizontal="right" vertical="top"/>
    </xf>
    <xf numFmtId="11" fontId="0" fillId="43" borderId="26" xfId="0" applyNumberFormat="1" applyFill="1" applyBorder="1" applyAlignment="1">
      <alignment horizontal="right" vertical="top"/>
    </xf>
    <xf numFmtId="2" fontId="0" fillId="43" borderId="11" xfId="0" applyNumberFormat="1" applyFill="1" applyBorder="1" applyAlignment="1">
      <alignment horizontal="right" vertical="top"/>
    </xf>
    <xf numFmtId="2" fontId="0" fillId="43" borderId="26" xfId="0" applyNumberFormat="1" applyFill="1" applyBorder="1" applyAlignment="1">
      <alignment horizontal="right" vertical="top"/>
    </xf>
    <xf numFmtId="166" fontId="0" fillId="43" borderId="25" xfId="0" applyNumberFormat="1" applyFill="1" applyBorder="1" applyAlignment="1">
      <alignment horizontal="right" vertical="top"/>
    </xf>
    <xf numFmtId="11" fontId="0" fillId="43" borderId="11" xfId="0" applyNumberFormat="1" applyFill="1" applyBorder="1" applyAlignment="1">
      <alignment horizontal="right" vertical="top"/>
    </xf>
    <xf numFmtId="164" fontId="0" fillId="43" borderId="26" xfId="48" applyFont="1" applyFill="1" applyBorder="1" applyAlignment="1">
      <alignment horizontal="right" vertical="top"/>
    </xf>
    <xf numFmtId="0" fontId="0" fillId="43" borderId="11" xfId="0" applyFill="1" applyBorder="1" applyAlignment="1">
      <alignment horizontal="right" vertical="top"/>
    </xf>
    <xf numFmtId="0" fontId="35" fillId="43" borderId="26" xfId="0" applyFont="1" applyFill="1" applyBorder="1" applyAlignment="1">
      <alignment horizontal="right" vertical="top"/>
    </xf>
    <xf numFmtId="2" fontId="0" fillId="43" borderId="25" xfId="0" applyNumberFormat="1" applyFill="1" applyBorder="1" applyAlignment="1">
      <alignment horizontal="right" vertical="top"/>
    </xf>
    <xf numFmtId="166" fontId="0" fillId="43" borderId="26" xfId="0" applyNumberFormat="1" applyFill="1" applyBorder="1" applyAlignment="1">
      <alignment horizontal="right" vertical="top"/>
    </xf>
    <xf numFmtId="0" fontId="0" fillId="43" borderId="26" xfId="0" applyFill="1" applyBorder="1" applyAlignment="1">
      <alignment horizontal="right" vertical="top"/>
    </xf>
    <xf numFmtId="0" fontId="71" fillId="0" borderId="9" xfId="0" applyFont="1" applyBorder="1" applyAlignment="1">
      <alignment horizontal="left" vertical="top"/>
    </xf>
    <xf numFmtId="0" fontId="0" fillId="0" borderId="30" xfId="0" applyBorder="1" applyAlignment="1">
      <alignment horizontal="right" vertical="top"/>
    </xf>
    <xf numFmtId="166" fontId="0" fillId="0" borderId="9" xfId="0" applyNumberFormat="1" applyBorder="1" applyAlignment="1">
      <alignment horizontal="right" vertical="top"/>
    </xf>
    <xf numFmtId="166" fontId="0" fillId="0" borderId="31" xfId="0" applyNumberFormat="1" applyBorder="1" applyAlignment="1">
      <alignment horizontal="right" vertical="top"/>
    </xf>
    <xf numFmtId="2" fontId="0" fillId="0" borderId="9" xfId="0" applyNumberFormat="1" applyBorder="1" applyAlignment="1">
      <alignment horizontal="right" vertical="top"/>
    </xf>
    <xf numFmtId="2" fontId="0" fillId="0" borderId="31" xfId="0" applyNumberFormat="1" applyBorder="1" applyAlignment="1">
      <alignment horizontal="right" vertical="top"/>
    </xf>
    <xf numFmtId="166" fontId="0" fillId="0" borderId="30" xfId="0" applyNumberFormat="1" applyBorder="1" applyAlignment="1">
      <alignment horizontal="right" vertical="top"/>
    </xf>
    <xf numFmtId="11" fontId="0" fillId="0" borderId="9" xfId="0" applyNumberFormat="1" applyBorder="1" applyAlignment="1">
      <alignment horizontal="right" vertical="top"/>
    </xf>
    <xf numFmtId="164" fontId="0" fillId="0" borderId="31" xfId="48" applyFont="1" applyBorder="1" applyAlignment="1">
      <alignment horizontal="right" vertical="top"/>
    </xf>
    <xf numFmtId="0" fontId="0" fillId="0" borderId="9" xfId="0" applyBorder="1" applyAlignment="1">
      <alignment horizontal="right" vertical="top"/>
    </xf>
    <xf numFmtId="0" fontId="35" fillId="0" borderId="31" xfId="0" applyFont="1" applyBorder="1" applyAlignment="1">
      <alignment horizontal="right" vertical="top"/>
    </xf>
    <xf numFmtId="11" fontId="0" fillId="0" borderId="31" xfId="0" applyNumberFormat="1" applyBorder="1" applyAlignment="1">
      <alignment horizontal="right" vertical="top"/>
    </xf>
    <xf numFmtId="2" fontId="0" fillId="0" borderId="30" xfId="0" applyNumberFormat="1" applyBorder="1" applyAlignment="1">
      <alignment horizontal="right" vertical="top"/>
    </xf>
    <xf numFmtId="0" fontId="0" fillId="0" borderId="31" xfId="0" applyBorder="1" applyAlignment="1">
      <alignment horizontal="right" vertical="top"/>
    </xf>
    <xf numFmtId="0" fontId="40" fillId="0" borderId="0" xfId="0" applyFont="1" applyAlignment="1">
      <alignment horizontal="left" vertical="top" wrapText="1"/>
    </xf>
    <xf numFmtId="167" fontId="0" fillId="0" borderId="25" xfId="0" applyNumberFormat="1" applyBorder="1" applyAlignment="1">
      <alignment horizontal="right" vertical="top"/>
    </xf>
    <xf numFmtId="0" fontId="0" fillId="0" borderId="8" xfId="0" applyBorder="1" applyAlignment="1">
      <alignment horizontal="left"/>
    </xf>
    <xf numFmtId="0" fontId="35" fillId="0" borderId="9" xfId="0" applyFont="1" applyBorder="1" applyAlignment="1">
      <alignment vertical="center" wrapText="1"/>
    </xf>
    <xf numFmtId="0" fontId="40" fillId="0" borderId="9" xfId="0" applyFont="1" applyBorder="1" applyAlignment="1">
      <alignment vertical="center" wrapText="1"/>
    </xf>
    <xf numFmtId="0" fontId="40" fillId="0" borderId="9" xfId="0" applyFont="1" applyBorder="1" applyAlignment="1">
      <alignment horizontal="left" vertical="center" wrapText="1"/>
    </xf>
    <xf numFmtId="0" fontId="88" fillId="0" borderId="9" xfId="80" applyFill="1" applyBorder="1" applyAlignment="1">
      <alignment vertical="center" wrapText="1"/>
    </xf>
    <xf numFmtId="0" fontId="40" fillId="0" borderId="11" xfId="0" applyFont="1" applyBorder="1" applyAlignment="1">
      <alignment horizontal="left" vertical="center" wrapText="1"/>
    </xf>
    <xf numFmtId="0" fontId="35" fillId="0" borderId="11" xfId="0" applyFont="1" applyBorder="1" applyAlignment="1">
      <alignment vertical="center" wrapText="1"/>
    </xf>
    <xf numFmtId="0" fontId="40" fillId="0" borderId="11" xfId="0" applyFont="1" applyBorder="1" applyAlignment="1">
      <alignment vertical="center" wrapText="1"/>
    </xf>
    <xf numFmtId="0" fontId="41" fillId="0" borderId="11" xfId="0" quotePrefix="1" applyFont="1" applyBorder="1" applyAlignment="1">
      <alignment horizontal="left" vertical="center" wrapText="1"/>
    </xf>
    <xf numFmtId="0" fontId="40" fillId="0" borderId="9" xfId="0" applyFont="1" applyBorder="1" applyAlignment="1">
      <alignment horizontal="justify" vertical="center" wrapText="1"/>
    </xf>
    <xf numFmtId="0" fontId="40" fillId="0" borderId="0" xfId="0" quotePrefix="1" applyFont="1" applyAlignment="1">
      <alignment horizontal="left" vertical="top" wrapText="1"/>
    </xf>
    <xf numFmtId="0" fontId="35" fillId="0" borderId="0" xfId="0" applyFont="1" applyAlignment="1">
      <alignment horizontal="left" vertical="top" wrapText="1"/>
    </xf>
    <xf numFmtId="0" fontId="0" fillId="0" borderId="8" xfId="0" applyBorder="1" applyAlignment="1">
      <alignment vertical="top" wrapText="1"/>
    </xf>
    <xf numFmtId="0" fontId="0" fillId="0" borderId="0" xfId="0" applyAlignment="1">
      <alignment vertical="top" wrapText="1"/>
    </xf>
    <xf numFmtId="0" fontId="40" fillId="37" borderId="9" xfId="0" applyFont="1" applyFill="1" applyBorder="1" applyAlignment="1">
      <alignment horizontal="left" vertical="top" wrapText="1"/>
    </xf>
    <xf numFmtId="0" fontId="40" fillId="0" borderId="10" xfId="0" applyFont="1" applyBorder="1" applyAlignment="1">
      <alignment horizontal="left" vertical="top" wrapText="1"/>
    </xf>
    <xf numFmtId="0" fontId="40" fillId="0" borderId="11" xfId="0" applyFont="1" applyBorder="1" applyAlignment="1">
      <alignment horizontal="justify" vertical="center" wrapText="1"/>
    </xf>
    <xf numFmtId="0" fontId="35" fillId="37" borderId="9" xfId="0" applyFont="1" applyFill="1" applyBorder="1" applyAlignment="1">
      <alignment vertical="center" wrapText="1"/>
    </xf>
    <xf numFmtId="49" fontId="40" fillId="0" borderId="0" xfId="0" applyNumberFormat="1" applyFont="1" applyAlignment="1">
      <alignment horizontal="left" vertical="top" wrapText="1"/>
    </xf>
    <xf numFmtId="0" fontId="35" fillId="0" borderId="0" xfId="0" applyFont="1" applyAlignment="1">
      <alignment horizontal="justify" vertical="center"/>
    </xf>
    <xf numFmtId="0" fontId="66" fillId="0" borderId="0" xfId="0" applyFont="1" applyAlignment="1">
      <alignment vertical="center"/>
    </xf>
    <xf numFmtId="0" fontId="35" fillId="0" borderId="10" xfId="0" applyFont="1" applyBorder="1" applyAlignment="1">
      <alignment horizontal="justify" vertical="center"/>
    </xf>
    <xf numFmtId="0" fontId="40" fillId="0" borderId="8" xfId="0" applyFont="1" applyBorder="1" applyAlignment="1">
      <alignment horizontal="left" vertical="center" indent="1"/>
    </xf>
    <xf numFmtId="0" fontId="40" fillId="0" borderId="0" xfId="0" applyFont="1" applyAlignment="1">
      <alignment horizontal="left" vertical="center" indent="1"/>
    </xf>
    <xf numFmtId="0" fontId="88" fillId="0" borderId="0" xfId="80" applyAlignment="1">
      <alignment horizontal="left" vertical="top"/>
    </xf>
    <xf numFmtId="0" fontId="93" fillId="0" borderId="0" xfId="0" applyFont="1" applyAlignment="1">
      <alignment horizontal="left" vertical="top"/>
    </xf>
    <xf numFmtId="0" fontId="88" fillId="0" borderId="0" xfId="80" applyAlignment="1">
      <alignment horizontal="left" vertical="center"/>
    </xf>
    <xf numFmtId="0" fontId="93" fillId="0" borderId="0" xfId="0" applyFont="1" applyAlignment="1">
      <alignment horizontal="left" vertical="center"/>
    </xf>
    <xf numFmtId="0" fontId="39" fillId="37" borderId="9" xfId="0" applyFont="1" applyFill="1" applyBorder="1" applyAlignment="1">
      <alignment horizontal="left" vertical="center"/>
    </xf>
    <xf numFmtId="0" fontId="39" fillId="37" borderId="9" xfId="0" applyFont="1" applyFill="1" applyBorder="1" applyAlignment="1">
      <alignment horizontal="left" vertical="center" wrapText="1"/>
    </xf>
    <xf numFmtId="0" fontId="88" fillId="0" borderId="8" xfId="80" applyBorder="1" applyAlignment="1">
      <alignment horizontal="left" vertical="top"/>
    </xf>
    <xf numFmtId="0" fontId="88" fillId="0" borderId="8" xfId="80" applyBorder="1" applyAlignment="1">
      <alignment horizontal="left" vertical="center"/>
    </xf>
    <xf numFmtId="0" fontId="40" fillId="37" borderId="9" xfId="0" applyFont="1" applyFill="1" applyBorder="1" applyAlignment="1">
      <alignment vertical="center"/>
    </xf>
    <xf numFmtId="0" fontId="88" fillId="37" borderId="9" xfId="80" applyFill="1" applyBorder="1" applyAlignment="1">
      <alignment horizontal="left" vertical="top"/>
    </xf>
    <xf numFmtId="0" fontId="88" fillId="37" borderId="9" xfId="80" applyFill="1" applyBorder="1" applyAlignment="1">
      <alignment horizontal="left" vertical="center"/>
    </xf>
    <xf numFmtId="0" fontId="35" fillId="37" borderId="9" xfId="0" applyFont="1" applyFill="1" applyBorder="1" applyAlignment="1">
      <alignment vertical="center"/>
    </xf>
    <xf numFmtId="0" fontId="40" fillId="37" borderId="9" xfId="0" applyFont="1" applyFill="1" applyBorder="1" applyAlignment="1">
      <alignment horizontal="left" vertical="center"/>
    </xf>
    <xf numFmtId="0" fontId="40" fillId="0" borderId="8" xfId="0" applyFont="1" applyBorder="1" applyAlignment="1">
      <alignment horizontal="left" vertical="center" wrapText="1" indent="1"/>
    </xf>
    <xf numFmtId="0" fontId="40" fillId="37" borderId="9" xfId="0" applyFont="1" applyFill="1" applyBorder="1" applyAlignment="1">
      <alignment horizontal="left" vertical="top"/>
    </xf>
    <xf numFmtId="0" fontId="93" fillId="0" borderId="8" xfId="0" applyFont="1" applyBorder="1" applyAlignment="1">
      <alignment horizontal="left" vertical="top"/>
    </xf>
    <xf numFmtId="0" fontId="35" fillId="37" borderId="10" xfId="0" applyFont="1" applyFill="1" applyBorder="1" applyAlignment="1">
      <alignment horizontal="left" vertical="top"/>
    </xf>
    <xf numFmtId="0" fontId="35" fillId="37" borderId="10" xfId="0" applyFont="1" applyFill="1" applyBorder="1" applyAlignment="1">
      <alignment horizontal="left" vertical="center" indent="1"/>
    </xf>
    <xf numFmtId="11" fontId="35" fillId="0" borderId="0" xfId="0" quotePrefix="1" applyNumberFormat="1" applyFont="1"/>
    <xf numFmtId="11" fontId="35" fillId="0" borderId="11" xfId="0" quotePrefix="1" applyNumberFormat="1" applyFont="1" applyBorder="1"/>
    <xf numFmtId="0" fontId="35" fillId="0" borderId="0" xfId="0" applyFont="1" applyAlignment="1">
      <alignment horizontal="center" vertical="center" wrapText="1"/>
    </xf>
    <xf numFmtId="0" fontId="66" fillId="0" borderId="10" xfId="0" applyFont="1" applyBorder="1" applyAlignment="1">
      <alignment horizontal="center" vertical="center" wrapText="1"/>
    </xf>
    <xf numFmtId="0" fontId="66" fillId="0" borderId="0" xfId="0" applyFont="1" applyAlignment="1">
      <alignment horizontal="center" vertical="center" wrapText="1"/>
    </xf>
    <xf numFmtId="0" fontId="6" fillId="0" borderId="11" xfId="77" applyFont="1" applyBorder="1"/>
    <xf numFmtId="0" fontId="12" fillId="0" borderId="8" xfId="77" applyFont="1"/>
    <xf numFmtId="0" fontId="71" fillId="0" borderId="8" xfId="1" applyFont="1" applyAlignment="1">
      <alignment vertical="center"/>
    </xf>
    <xf numFmtId="0" fontId="40" fillId="0" borderId="8" xfId="0" applyFont="1" applyBorder="1" applyAlignment="1">
      <alignment horizontal="left" vertical="top" wrapText="1"/>
    </xf>
    <xf numFmtId="0" fontId="41" fillId="0" borderId="8" xfId="1" applyFont="1" applyAlignment="1">
      <alignment vertical="top" wrapText="1"/>
    </xf>
    <xf numFmtId="20" fontId="40" fillId="0" borderId="8" xfId="0" applyNumberFormat="1" applyFont="1" applyBorder="1" applyAlignment="1">
      <alignment vertical="center"/>
    </xf>
    <xf numFmtId="0" fontId="95" fillId="0" borderId="8" xfId="130"/>
    <xf numFmtId="166" fontId="95" fillId="0" borderId="8" xfId="130" applyNumberFormat="1"/>
    <xf numFmtId="1" fontId="95" fillId="0" borderId="8" xfId="130" applyNumberFormat="1"/>
    <xf numFmtId="0" fontId="95" fillId="0" borderId="8" xfId="130" applyAlignment="1">
      <alignment horizontal="left" vertical="top"/>
    </xf>
    <xf numFmtId="0" fontId="4" fillId="0" borderId="8" xfId="131" applyAlignment="1">
      <alignment horizontal="left" vertical="top"/>
    </xf>
    <xf numFmtId="11" fontId="4" fillId="0" borderId="8" xfId="131" applyNumberFormat="1" applyAlignment="1">
      <alignment horizontal="left" vertical="top"/>
    </xf>
    <xf numFmtId="166" fontId="4" fillId="0" borderId="8" xfId="131" applyNumberFormat="1" applyAlignment="1">
      <alignment horizontal="left" vertical="top"/>
    </xf>
    <xf numFmtId="1" fontId="4" fillId="0" borderId="8" xfId="131" applyNumberFormat="1" applyAlignment="1">
      <alignment horizontal="left" vertical="top"/>
    </xf>
    <xf numFmtId="0" fontId="40" fillId="0" borderId="11" xfId="130" applyFont="1" applyBorder="1" applyAlignment="1">
      <alignment horizontal="center" vertical="center" wrapText="1"/>
    </xf>
    <xf numFmtId="0" fontId="40" fillId="0" borderId="9" xfId="130" applyFont="1" applyBorder="1" applyAlignment="1">
      <alignment horizontal="center" vertical="center" wrapText="1"/>
    </xf>
    <xf numFmtId="0" fontId="35" fillId="45" borderId="9" xfId="130" applyFont="1" applyFill="1" applyBorder="1" applyAlignment="1">
      <alignment horizontal="center" vertical="center" wrapText="1"/>
    </xf>
    <xf numFmtId="0" fontId="40" fillId="37" borderId="8" xfId="130" applyFont="1" applyFill="1" applyAlignment="1">
      <alignment horizontal="center" vertical="center" wrapText="1"/>
    </xf>
    <xf numFmtId="0" fontId="40" fillId="0" borderId="8" xfId="130" applyFont="1" applyAlignment="1">
      <alignment horizontal="left" vertical="top"/>
    </xf>
    <xf numFmtId="0" fontId="40" fillId="0" borderId="8" xfId="130" applyFont="1"/>
    <xf numFmtId="0" fontId="4" fillId="0" borderId="10" xfId="131" applyBorder="1" applyAlignment="1">
      <alignment horizontal="left" vertical="top"/>
    </xf>
    <xf numFmtId="11" fontId="4" fillId="0" borderId="10" xfId="131" applyNumberFormat="1" applyBorder="1" applyAlignment="1">
      <alignment horizontal="left" vertical="top"/>
    </xf>
    <xf numFmtId="166" fontId="4" fillId="0" borderId="10" xfId="131" applyNumberFormat="1" applyBorder="1" applyAlignment="1">
      <alignment horizontal="left" vertical="top"/>
    </xf>
    <xf numFmtId="1" fontId="4" fillId="0" borderId="10" xfId="131" applyNumberFormat="1" applyBorder="1" applyAlignment="1">
      <alignment horizontal="left" vertical="top"/>
    </xf>
    <xf numFmtId="0" fontId="40" fillId="0" borderId="10" xfId="130" applyFont="1" applyBorder="1" applyAlignment="1">
      <alignment horizontal="left" vertical="top"/>
    </xf>
    <xf numFmtId="0" fontId="40" fillId="0" borderId="10" xfId="130" applyFont="1" applyBorder="1"/>
    <xf numFmtId="0" fontId="95" fillId="35" borderId="9" xfId="130" applyFill="1" applyBorder="1" applyAlignment="1">
      <alignment horizontal="left" vertical="top"/>
    </xf>
    <xf numFmtId="11" fontId="95" fillId="35" borderId="9" xfId="130" applyNumberFormat="1" applyFill="1" applyBorder="1" applyAlignment="1">
      <alignment horizontal="left" vertical="top"/>
    </xf>
    <xf numFmtId="166" fontId="95" fillId="35" borderId="9" xfId="130" applyNumberFormat="1" applyFill="1" applyBorder="1" applyAlignment="1">
      <alignment horizontal="left" vertical="top"/>
    </xf>
    <xf numFmtId="1" fontId="95" fillId="35" borderId="9" xfId="130" applyNumberFormat="1" applyFill="1" applyBorder="1" applyAlignment="1">
      <alignment horizontal="left" vertical="top"/>
    </xf>
    <xf numFmtId="0" fontId="40" fillId="35" borderId="9" xfId="130" applyFont="1" applyFill="1" applyBorder="1" applyAlignment="1">
      <alignment horizontal="left" vertical="top"/>
    </xf>
    <xf numFmtId="0" fontId="35" fillId="35" borderId="9" xfId="130" applyFont="1" applyFill="1" applyBorder="1" applyAlignment="1">
      <alignment horizontal="left" vertical="top"/>
    </xf>
    <xf numFmtId="11" fontId="95" fillId="0" borderId="8" xfId="130" applyNumberFormat="1" applyAlignment="1">
      <alignment horizontal="left" vertical="top"/>
    </xf>
    <xf numFmtId="0" fontId="95" fillId="0" borderId="10" xfId="130" applyBorder="1" applyAlignment="1">
      <alignment horizontal="left" vertical="top"/>
    </xf>
    <xf numFmtId="11" fontId="95" fillId="0" borderId="10" xfId="130" applyNumberFormat="1" applyBorder="1" applyAlignment="1">
      <alignment horizontal="left" vertical="top"/>
    </xf>
    <xf numFmtId="166" fontId="95" fillId="0" borderId="10" xfId="130" applyNumberFormat="1" applyBorder="1" applyAlignment="1">
      <alignment horizontal="left" vertical="top"/>
    </xf>
    <xf numFmtId="1" fontId="95" fillId="0" borderId="10" xfId="130" applyNumberFormat="1" applyBorder="1" applyAlignment="1">
      <alignment horizontal="left" vertical="top"/>
    </xf>
    <xf numFmtId="166" fontId="40" fillId="0" borderId="8" xfId="130" applyNumberFormat="1" applyFont="1" applyAlignment="1">
      <alignment horizontal="left" vertical="top"/>
    </xf>
    <xf numFmtId="11" fontId="40" fillId="0" borderId="8" xfId="130" applyNumberFormat="1" applyFont="1" applyAlignment="1">
      <alignment horizontal="left" vertical="top"/>
    </xf>
    <xf numFmtId="1" fontId="40" fillId="0" borderId="8" xfId="130" applyNumberFormat="1" applyFont="1" applyAlignment="1">
      <alignment horizontal="left" vertical="top"/>
    </xf>
    <xf numFmtId="166" fontId="95" fillId="0" borderId="8" xfId="130" applyNumberFormat="1" applyAlignment="1">
      <alignment horizontal="left" vertical="top"/>
    </xf>
    <xf numFmtId="1" fontId="95" fillId="0" borderId="8" xfId="130" applyNumberFormat="1" applyAlignment="1">
      <alignment horizontal="left" vertical="top"/>
    </xf>
    <xf numFmtId="0" fontId="41" fillId="0" borderId="8" xfId="130" applyFont="1" applyAlignment="1">
      <alignment horizontal="left" vertical="top"/>
    </xf>
    <xf numFmtId="11" fontId="36" fillId="0" borderId="8" xfId="130" applyNumberFormat="1" applyFont="1" applyAlignment="1">
      <alignment horizontal="left" vertical="top"/>
    </xf>
    <xf numFmtId="166" fontId="36" fillId="0" borderId="8" xfId="130" applyNumberFormat="1" applyFont="1" applyAlignment="1">
      <alignment horizontal="left" vertical="top"/>
    </xf>
    <xf numFmtId="1" fontId="36" fillId="0" borderId="8" xfId="130" applyNumberFormat="1" applyFont="1" applyAlignment="1">
      <alignment horizontal="left" vertical="top"/>
    </xf>
    <xf numFmtId="0" fontId="4" fillId="0" borderId="8" xfId="130" applyFont="1" applyAlignment="1">
      <alignment horizontal="left" vertical="top"/>
    </xf>
    <xf numFmtId="0" fontId="41" fillId="0" borderId="8" xfId="130" applyFont="1"/>
    <xf numFmtId="0" fontId="41" fillId="0" borderId="8" xfId="130" applyFont="1" applyAlignment="1">
      <alignment horizontal="left" vertical="top" readingOrder="1"/>
    </xf>
    <xf numFmtId="0" fontId="35" fillId="0" borderId="8" xfId="130" applyFont="1"/>
    <xf numFmtId="166" fontId="35" fillId="35" borderId="9" xfId="130" applyNumberFormat="1" applyFont="1" applyFill="1" applyBorder="1" applyAlignment="1">
      <alignment horizontal="left" vertical="top"/>
    </xf>
    <xf numFmtId="1" fontId="35" fillId="35" borderId="9" xfId="130" applyNumberFormat="1" applyFont="1" applyFill="1" applyBorder="1" applyAlignment="1">
      <alignment horizontal="left" vertical="top"/>
    </xf>
    <xf numFmtId="0" fontId="35" fillId="34" borderId="9" xfId="130" applyFont="1" applyFill="1" applyBorder="1" applyAlignment="1">
      <alignment horizontal="left" vertical="top"/>
    </xf>
    <xf numFmtId="166" fontId="35" fillId="34" borderId="9" xfId="130" applyNumberFormat="1" applyFont="1" applyFill="1" applyBorder="1" applyAlignment="1">
      <alignment horizontal="left" vertical="top"/>
    </xf>
    <xf numFmtId="1" fontId="35" fillId="34" borderId="9" xfId="130" applyNumberFormat="1" applyFont="1" applyFill="1" applyBorder="1" applyAlignment="1">
      <alignment horizontal="left" vertical="top"/>
    </xf>
    <xf numFmtId="0" fontId="35" fillId="34" borderId="9" xfId="130" applyFont="1" applyFill="1" applyBorder="1" applyAlignment="1">
      <alignment horizontal="left" vertical="top" wrapText="1"/>
    </xf>
    <xf numFmtId="0" fontId="35" fillId="0" borderId="8" xfId="130" applyFont="1" applyAlignment="1">
      <alignment vertical="center"/>
    </xf>
    <xf numFmtId="0" fontId="40" fillId="0" borderId="8" xfId="130" applyFont="1" applyAlignment="1">
      <alignment vertical="center"/>
    </xf>
    <xf numFmtId="0" fontId="43" fillId="0" borderId="8" xfId="131" applyFont="1" applyAlignment="1">
      <alignment horizontal="left" vertical="center"/>
    </xf>
    <xf numFmtId="0" fontId="4" fillId="0" borderId="8" xfId="131" applyAlignment="1">
      <alignment horizontal="left" vertical="center"/>
    </xf>
    <xf numFmtId="0" fontId="40" fillId="0" borderId="8" xfId="130" applyFont="1" applyAlignment="1">
      <alignment horizontal="left" vertical="center"/>
    </xf>
    <xf numFmtId="166" fontId="4" fillId="0" borderId="8" xfId="131" applyNumberFormat="1" applyAlignment="1">
      <alignment horizontal="left" vertical="center"/>
    </xf>
    <xf numFmtId="11" fontId="4" fillId="0" borderId="8" xfId="131" applyNumberFormat="1" applyAlignment="1">
      <alignment horizontal="left" vertical="center"/>
    </xf>
    <xf numFmtId="1" fontId="4" fillId="0" borderId="8" xfId="131" applyNumberFormat="1" applyAlignment="1">
      <alignment horizontal="left" vertical="center"/>
    </xf>
    <xf numFmtId="0" fontId="95" fillId="0" borderId="8" xfId="130" applyAlignment="1">
      <alignment horizontal="left" vertical="center"/>
    </xf>
    <xf numFmtId="0" fontId="36" fillId="0" borderId="8" xfId="130" applyFont="1" applyAlignment="1">
      <alignment horizontal="left" vertical="top"/>
    </xf>
    <xf numFmtId="11" fontId="40" fillId="0" borderId="0" xfId="0" applyNumberFormat="1" applyFont="1" applyAlignment="1">
      <alignment horizontal="left" vertical="top"/>
    </xf>
    <xf numFmtId="0" fontId="41" fillId="0" borderId="11" xfId="0" applyFont="1" applyBorder="1" applyAlignment="1">
      <alignment horizontal="left"/>
    </xf>
    <xf numFmtId="0" fontId="0" fillId="0" borderId="8" xfId="0" applyBorder="1" applyAlignment="1">
      <alignment vertical="top"/>
    </xf>
    <xf numFmtId="0" fontId="40" fillId="0" borderId="0" xfId="0" applyFont="1" applyAlignment="1">
      <alignment horizontal="left"/>
    </xf>
    <xf numFmtId="165" fontId="75" fillId="0" borderId="0" xfId="0" applyNumberFormat="1" applyFont="1" applyAlignment="1">
      <alignment horizontal="right"/>
    </xf>
    <xf numFmtId="165" fontId="36" fillId="0" borderId="0" xfId="48" applyNumberFormat="1" applyFont="1" applyFill="1" applyAlignment="1">
      <alignment horizontal="right" vertical="top" wrapText="1"/>
    </xf>
    <xf numFmtId="165" fontId="36" fillId="0" borderId="0" xfId="48" applyNumberFormat="1" applyFont="1" applyFill="1" applyAlignment="1">
      <alignment horizontal="right" vertical="top"/>
    </xf>
    <xf numFmtId="165" fontId="45" fillId="0" borderId="0" xfId="48" applyNumberFormat="1" applyFont="1" applyFill="1" applyAlignment="1">
      <alignment horizontal="right" vertical="top"/>
    </xf>
    <xf numFmtId="165" fontId="36" fillId="0" borderId="8" xfId="48" applyNumberFormat="1" applyFont="1" applyFill="1" applyBorder="1" applyAlignment="1">
      <alignment horizontal="right" vertical="top" wrapText="1"/>
    </xf>
    <xf numFmtId="165" fontId="0" fillId="0" borderId="10" xfId="48" applyNumberFormat="1" applyFont="1" applyFill="1" applyBorder="1" applyAlignment="1">
      <alignment horizontal="right" vertical="top"/>
    </xf>
    <xf numFmtId="0" fontId="40" fillId="0" borderId="8" xfId="130" applyFont="1" applyAlignment="1">
      <alignment wrapText="1"/>
    </xf>
    <xf numFmtId="166" fontId="36" fillId="0" borderId="0" xfId="0" applyNumberFormat="1" applyFont="1"/>
    <xf numFmtId="0" fontId="46" fillId="0" borderId="5" xfId="0" applyFont="1" applyBorder="1" applyAlignment="1">
      <alignment horizontal="left" vertical="top" wrapText="1"/>
    </xf>
    <xf numFmtId="0" fontId="46" fillId="0" borderId="7" xfId="0" applyFont="1" applyBorder="1" applyAlignment="1">
      <alignment horizontal="left" vertical="top" wrapText="1"/>
    </xf>
    <xf numFmtId="0" fontId="36" fillId="0" borderId="7" xfId="0" applyFont="1" applyBorder="1"/>
    <xf numFmtId="0" fontId="36" fillId="0" borderId="5" xfId="0" applyFont="1" applyBorder="1"/>
    <xf numFmtId="0" fontId="36" fillId="0" borderId="8" xfId="0" applyFont="1" applyBorder="1"/>
    <xf numFmtId="49" fontId="35" fillId="33" borderId="3" xfId="0" applyNumberFormat="1" applyFont="1" applyFill="1" applyBorder="1" applyAlignment="1">
      <alignment horizontal="left" vertical="top" wrapText="1"/>
    </xf>
    <xf numFmtId="0" fontId="36" fillId="34" borderId="8" xfId="0" applyFont="1" applyFill="1" applyBorder="1" applyAlignment="1">
      <alignment horizontal="left" vertical="top"/>
    </xf>
    <xf numFmtId="49" fontId="35" fillId="33" borderId="7" xfId="0" applyNumberFormat="1" applyFont="1" applyFill="1" applyBorder="1" applyAlignment="1">
      <alignment horizontal="left" vertical="top" wrapText="1"/>
    </xf>
    <xf numFmtId="49" fontId="35" fillId="33" borderId="8" xfId="0" applyNumberFormat="1" applyFont="1" applyFill="1" applyBorder="1" applyAlignment="1">
      <alignment horizontal="left" vertical="top" wrapText="1"/>
    </xf>
    <xf numFmtId="49" fontId="39" fillId="37" borderId="7" xfId="0" applyNumberFormat="1" applyFont="1" applyFill="1" applyBorder="1" applyAlignment="1">
      <alignment horizontal="center" vertical="center" wrapText="1"/>
    </xf>
    <xf numFmtId="0" fontId="38" fillId="37" borderId="11" xfId="0" applyFont="1" applyFill="1" applyBorder="1" applyAlignment="1">
      <alignment horizontal="center" vertical="top"/>
    </xf>
    <xf numFmtId="0" fontId="38" fillId="37" borderId="10" xfId="0" applyFont="1" applyFill="1" applyBorder="1" applyAlignment="1">
      <alignment horizontal="center" vertical="top"/>
    </xf>
    <xf numFmtId="0" fontId="43" fillId="0" borderId="11" xfId="0" applyFont="1" applyBorder="1" applyAlignment="1">
      <alignment horizontal="left" vertical="center"/>
    </xf>
    <xf numFmtId="0" fontId="43" fillId="0" borderId="8" xfId="0" applyFont="1" applyBorder="1" applyAlignment="1">
      <alignment horizontal="left" vertical="center"/>
    </xf>
    <xf numFmtId="0" fontId="43" fillId="0" borderId="10" xfId="0" applyFont="1" applyBorder="1" applyAlignment="1">
      <alignment horizontal="left" vertical="center"/>
    </xf>
    <xf numFmtId="0" fontId="43" fillId="0" borderId="8" xfId="0" applyFont="1" applyBorder="1" applyAlignment="1">
      <alignment horizontal="left" vertical="top" wrapText="1"/>
    </xf>
    <xf numFmtId="0" fontId="43" fillId="0" borderId="10" xfId="0" applyFont="1" applyBorder="1" applyAlignment="1">
      <alignment horizontal="left" vertical="top" wrapText="1"/>
    </xf>
    <xf numFmtId="0" fontId="43" fillId="0" borderId="0" xfId="0" applyFont="1" applyAlignment="1">
      <alignment horizontal="left" vertical="center"/>
    </xf>
    <xf numFmtId="0" fontId="79" fillId="0" borderId="11" xfId="0" applyFont="1" applyBorder="1" applyAlignment="1">
      <alignment horizontal="left" vertical="center"/>
    </xf>
    <xf numFmtId="0" fontId="79" fillId="0" borderId="0" xfId="0" applyFont="1" applyAlignment="1">
      <alignment horizontal="left" vertical="center"/>
    </xf>
    <xf numFmtId="0" fontId="79" fillId="0" borderId="10" xfId="0" applyFont="1" applyBorder="1" applyAlignment="1">
      <alignment horizontal="left" vertical="center"/>
    </xf>
    <xf numFmtId="0" fontId="79" fillId="0" borderId="8" xfId="0" applyFont="1" applyBorder="1" applyAlignment="1">
      <alignment horizontal="left" vertical="top" wrapText="1"/>
    </xf>
    <xf numFmtId="0" fontId="79" fillId="0" borderId="10" xfId="0" applyFont="1" applyBorder="1" applyAlignment="1">
      <alignment horizontal="left" vertical="top" wrapText="1"/>
    </xf>
    <xf numFmtId="0" fontId="79" fillId="0" borderId="8" xfId="0" applyFont="1" applyBorder="1" applyAlignment="1">
      <alignment horizontal="left" vertical="center"/>
    </xf>
    <xf numFmtId="0" fontId="74" fillId="0" borderId="8" xfId="1" applyFont="1" applyAlignment="1">
      <alignment horizontal="left" vertical="top" wrapText="1"/>
    </xf>
    <xf numFmtId="0" fontId="43" fillId="0" borderId="8" xfId="1" applyFont="1" applyAlignment="1">
      <alignment horizontal="left" vertical="top" wrapText="1"/>
    </xf>
    <xf numFmtId="0" fontId="35" fillId="0" borderId="11" xfId="0" applyFont="1" applyBorder="1" applyAlignment="1">
      <alignment horizontal="left" vertical="center"/>
    </xf>
    <xf numFmtId="0" fontId="35" fillId="0" borderId="8" xfId="0" applyFont="1" applyBorder="1" applyAlignment="1">
      <alignment horizontal="left" vertical="center"/>
    </xf>
    <xf numFmtId="0" fontId="35" fillId="0" borderId="10" xfId="0" applyFont="1" applyBorder="1" applyAlignment="1">
      <alignment horizontal="left" vertical="center"/>
    </xf>
    <xf numFmtId="0" fontId="35" fillId="0" borderId="8" xfId="0" applyFont="1" applyBorder="1" applyAlignment="1">
      <alignment horizontal="left" vertical="top" wrapText="1"/>
    </xf>
    <xf numFmtId="0" fontId="35" fillId="0" borderId="10" xfId="0" applyFont="1" applyBorder="1" applyAlignment="1">
      <alignment horizontal="left" vertical="top" wrapText="1"/>
    </xf>
    <xf numFmtId="0" fontId="85" fillId="0" borderId="11" xfId="0" applyFont="1" applyBorder="1" applyAlignment="1">
      <alignment horizontal="left" vertical="center"/>
    </xf>
    <xf numFmtId="0" fontId="85" fillId="0" borderId="8" xfId="1" applyFont="1" applyAlignment="1">
      <alignment horizontal="left" vertical="top" wrapText="1"/>
    </xf>
    <xf numFmtId="0" fontId="43" fillId="0" borderId="10" xfId="1" applyFont="1" applyBorder="1" applyAlignment="1">
      <alignment horizontal="left" vertical="top" wrapText="1"/>
    </xf>
    <xf numFmtId="0" fontId="43" fillId="0" borderId="11" xfId="1" applyFont="1" applyBorder="1" applyAlignment="1">
      <alignment horizontal="left" vertical="center"/>
    </xf>
    <xf numFmtId="0" fontId="43" fillId="0" borderId="8" xfId="1" applyFont="1" applyAlignment="1">
      <alignment horizontal="left" vertical="center"/>
    </xf>
    <xf numFmtId="0" fontId="43" fillId="0" borderId="10" xfId="1" applyFont="1" applyBorder="1" applyAlignment="1">
      <alignment horizontal="left" vertical="center"/>
    </xf>
    <xf numFmtId="0" fontId="41" fillId="0" borderId="0" xfId="0" applyFont="1" applyAlignment="1">
      <alignment horizontal="left"/>
    </xf>
    <xf numFmtId="0" fontId="42" fillId="37" borderId="30" xfId="0" applyFont="1" applyFill="1" applyBorder="1" applyAlignment="1">
      <alignment horizontal="center" vertical="center"/>
    </xf>
    <xf numFmtId="0" fontId="42" fillId="37" borderId="9" xfId="0" applyFont="1" applyFill="1" applyBorder="1" applyAlignment="1">
      <alignment horizontal="center" vertical="center"/>
    </xf>
    <xf numFmtId="0" fontId="42" fillId="37" borderId="31" xfId="0" applyFont="1" applyFill="1" applyBorder="1" applyAlignment="1">
      <alignment horizontal="center" vertical="center"/>
    </xf>
    <xf numFmtId="0" fontId="42" fillId="37" borderId="25" xfId="0" applyFont="1" applyFill="1" applyBorder="1" applyAlignment="1">
      <alignment horizontal="center" vertical="center"/>
    </xf>
    <xf numFmtId="0" fontId="42" fillId="37" borderId="11" xfId="0" applyFont="1" applyFill="1" applyBorder="1" applyAlignment="1">
      <alignment horizontal="center" vertical="center"/>
    </xf>
    <xf numFmtId="0" fontId="42" fillId="37" borderId="26" xfId="0" applyFont="1" applyFill="1" applyBorder="1" applyAlignment="1">
      <alignment horizontal="center" vertical="center"/>
    </xf>
    <xf numFmtId="0" fontId="42" fillId="34" borderId="22" xfId="0" applyFont="1" applyFill="1" applyBorder="1" applyAlignment="1">
      <alignment horizontal="center" vertical="center"/>
    </xf>
    <xf numFmtId="0" fontId="42" fillId="34" borderId="23" xfId="0" applyFont="1" applyFill="1" applyBorder="1" applyAlignment="1">
      <alignment horizontal="center" vertical="center"/>
    </xf>
    <xf numFmtId="0" fontId="41" fillId="0" borderId="11" xfId="0" applyFont="1" applyBorder="1" applyAlignment="1">
      <alignment horizontal="left" vertical="top" wrapText="1"/>
    </xf>
    <xf numFmtId="0" fontId="40" fillId="0" borderId="5" xfId="0" applyFont="1" applyBorder="1" applyAlignment="1">
      <alignment horizontal="left" vertical="top" wrapText="1"/>
    </xf>
    <xf numFmtId="0" fontId="40" fillId="0" borderId="0" xfId="0" applyFont="1" applyAlignment="1">
      <alignment horizontal="left" vertical="top"/>
    </xf>
    <xf numFmtId="0" fontId="41" fillId="0" borderId="11" xfId="0" applyFont="1" applyBorder="1" applyAlignment="1">
      <alignment vertical="top" wrapText="1"/>
    </xf>
    <xf numFmtId="0" fontId="40" fillId="0" borderId="9" xfId="130" applyFont="1" applyBorder="1" applyAlignment="1">
      <alignment horizontal="center" vertical="center" wrapText="1"/>
    </xf>
    <xf numFmtId="0" fontId="40" fillId="0" borderId="11" xfId="130" applyFont="1" applyBorder="1" applyAlignment="1">
      <alignment horizontal="center" vertical="center" wrapText="1"/>
    </xf>
    <xf numFmtId="0" fontId="40" fillId="37" borderId="9" xfId="130" applyFont="1" applyFill="1" applyBorder="1" applyAlignment="1">
      <alignment horizontal="center" vertical="center" wrapText="1"/>
    </xf>
    <xf numFmtId="0" fontId="40" fillId="37" borderId="11" xfId="130" applyFont="1" applyFill="1" applyBorder="1" applyAlignment="1">
      <alignment horizontal="center" vertical="center" wrapText="1"/>
    </xf>
    <xf numFmtId="0" fontId="40" fillId="37" borderId="10" xfId="130" applyFont="1" applyFill="1" applyBorder="1" applyAlignment="1">
      <alignment horizontal="center" vertical="center" wrapText="1"/>
    </xf>
    <xf numFmtId="0" fontId="95" fillId="37" borderId="9" xfId="130" applyFill="1" applyBorder="1" applyAlignment="1">
      <alignment horizontal="center" vertical="top"/>
    </xf>
    <xf numFmtId="0" fontId="40" fillId="0" borderId="11" xfId="130" applyFont="1" applyBorder="1" applyAlignment="1">
      <alignment horizontal="left" vertical="top" wrapText="1"/>
    </xf>
    <xf numFmtId="0" fontId="40" fillId="0" borderId="8" xfId="130" applyFont="1" applyAlignment="1">
      <alignment horizontal="left" vertical="top" wrapText="1"/>
    </xf>
    <xf numFmtId="0" fontId="95" fillId="0" borderId="8" xfId="130" applyAlignment="1">
      <alignment horizontal="left" vertical="top" wrapText="1"/>
    </xf>
    <xf numFmtId="0" fontId="40" fillId="0" borderId="8" xfId="130" applyFont="1" applyAlignment="1">
      <alignment horizontal="center" vertical="center" wrapText="1"/>
    </xf>
    <xf numFmtId="0" fontId="40" fillId="37" borderId="8" xfId="130" applyFont="1" applyFill="1" applyAlignment="1">
      <alignment horizontal="center" vertical="center" wrapText="1"/>
    </xf>
    <xf numFmtId="0" fontId="43" fillId="0" borderId="11"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xf>
    <xf numFmtId="0" fontId="43" fillId="0" borderId="10" xfId="0" applyFont="1" applyBorder="1" applyAlignment="1">
      <alignment horizontal="center" vertical="center"/>
    </xf>
    <xf numFmtId="0" fontId="35" fillId="34" borderId="9" xfId="0" applyFont="1" applyFill="1" applyBorder="1" applyAlignment="1">
      <alignment horizontal="left" vertical="top"/>
    </xf>
    <xf numFmtId="0" fontId="35" fillId="34" borderId="9" xfId="0" applyFont="1" applyFill="1" applyBorder="1" applyAlignment="1">
      <alignment horizontal="left" vertical="center"/>
    </xf>
    <xf numFmtId="0" fontId="35" fillId="0" borderId="11" xfId="0" applyFont="1" applyBorder="1" applyAlignment="1">
      <alignment horizontal="center" vertical="center"/>
    </xf>
    <xf numFmtId="0" fontId="35" fillId="0" borderId="8" xfId="0" applyFont="1" applyBorder="1" applyAlignment="1">
      <alignment horizontal="center" vertical="center"/>
    </xf>
    <xf numFmtId="0" fontId="35" fillId="0" borderId="10" xfId="0" applyFont="1" applyBorder="1" applyAlignment="1">
      <alignment horizontal="center" vertical="center"/>
    </xf>
    <xf numFmtId="0" fontId="40" fillId="0" borderId="11" xfId="0" applyFont="1" applyBorder="1" applyAlignment="1">
      <alignment horizontal="left" vertical="top" wrapText="1"/>
    </xf>
    <xf numFmtId="0" fontId="35" fillId="44" borderId="30" xfId="0" applyFont="1" applyFill="1" applyBorder="1" applyAlignment="1">
      <alignment horizontal="center" vertical="center"/>
    </xf>
    <xf numFmtId="0" fontId="35" fillId="44" borderId="9" xfId="0" applyFont="1" applyFill="1" applyBorder="1" applyAlignment="1">
      <alignment horizontal="center" vertical="center"/>
    </xf>
    <xf numFmtId="0" fontId="35" fillId="44" borderId="31" xfId="0" applyFont="1" applyFill="1" applyBorder="1" applyAlignment="1">
      <alignment horizontal="center" vertical="center"/>
    </xf>
    <xf numFmtId="0" fontId="35" fillId="34" borderId="30" xfId="0" applyFont="1" applyFill="1" applyBorder="1" applyAlignment="1">
      <alignment horizontal="center" vertical="center"/>
    </xf>
    <xf numFmtId="0" fontId="35" fillId="34" borderId="9" xfId="0" applyFont="1" applyFill="1" applyBorder="1" applyAlignment="1">
      <alignment horizontal="center" vertical="center"/>
    </xf>
    <xf numFmtId="0" fontId="35" fillId="34" borderId="31" xfId="0" applyFont="1" applyFill="1" applyBorder="1" applyAlignment="1">
      <alignment horizontal="center" vertical="center"/>
    </xf>
    <xf numFmtId="0" fontId="35" fillId="43" borderId="30" xfId="0" applyFont="1" applyFill="1" applyBorder="1" applyAlignment="1">
      <alignment horizontal="center" vertical="center"/>
    </xf>
    <xf numFmtId="0" fontId="35" fillId="43" borderId="9" xfId="0" applyFont="1" applyFill="1" applyBorder="1" applyAlignment="1">
      <alignment horizontal="center" vertical="center"/>
    </xf>
    <xf numFmtId="0" fontId="35" fillId="43" borderId="31" xfId="0" applyFont="1" applyFill="1" applyBorder="1" applyAlignment="1">
      <alignment horizontal="center" vertical="center"/>
    </xf>
    <xf numFmtId="0" fontId="35" fillId="0" borderId="21" xfId="0" applyFont="1" applyBorder="1" applyAlignment="1">
      <alignment horizontal="center" vertical="top"/>
    </xf>
    <xf numFmtId="0" fontId="35" fillId="0" borderId="21" xfId="0" applyFont="1" applyBorder="1" applyAlignment="1">
      <alignment horizontal="left" vertical="top"/>
    </xf>
    <xf numFmtId="0" fontId="38" fillId="40" borderId="9" xfId="0" applyFont="1" applyFill="1" applyBorder="1" applyAlignment="1">
      <alignment vertical="center" wrapText="1"/>
    </xf>
    <xf numFmtId="0" fontId="38" fillId="37" borderId="11" xfId="0" applyFont="1" applyFill="1" applyBorder="1" applyAlignment="1">
      <alignment vertical="center" wrapText="1"/>
    </xf>
    <xf numFmtId="0" fontId="38" fillId="37" borderId="10" xfId="0" applyFont="1" applyFill="1" applyBorder="1" applyAlignment="1">
      <alignment vertical="center" wrapText="1"/>
    </xf>
    <xf numFmtId="0" fontId="40" fillId="0" borderId="0" xfId="0" applyFont="1" applyAlignment="1">
      <alignment horizontal="left"/>
    </xf>
    <xf numFmtId="0" fontId="40" fillId="0" borderId="0" xfId="0" applyFont="1" applyAlignment="1">
      <alignment horizontal="left" vertical="top" wrapText="1"/>
    </xf>
    <xf numFmtId="0" fontId="38" fillId="37" borderId="11" xfId="0" applyFont="1" applyFill="1" applyBorder="1" applyAlignment="1">
      <alignment horizontal="left" vertical="center" wrapText="1"/>
    </xf>
    <xf numFmtId="0" fontId="38" fillId="37" borderId="10" xfId="0" applyFont="1" applyFill="1" applyBorder="1" applyAlignment="1">
      <alignment horizontal="left" vertical="center" wrapText="1"/>
    </xf>
    <xf numFmtId="0" fontId="43" fillId="0" borderId="8" xfId="75" applyFont="1" applyAlignment="1">
      <alignment horizontal="center" vertical="center"/>
    </xf>
    <xf numFmtId="0" fontId="43" fillId="0" borderId="32" xfId="75" applyFont="1" applyBorder="1" applyAlignment="1">
      <alignment horizontal="center" vertical="center"/>
    </xf>
    <xf numFmtId="0" fontId="43" fillId="0" borderId="30" xfId="75" applyFont="1" applyBorder="1" applyAlignment="1">
      <alignment horizontal="center" vertical="top"/>
    </xf>
    <xf numFmtId="0" fontId="43" fillId="0" borderId="9" xfId="75" applyFont="1" applyBorder="1" applyAlignment="1">
      <alignment horizontal="center" vertical="top"/>
    </xf>
    <xf numFmtId="0" fontId="43" fillId="0" borderId="31" xfId="75" applyFont="1" applyBorder="1" applyAlignment="1">
      <alignment horizontal="center" vertical="top"/>
    </xf>
    <xf numFmtId="0" fontId="43" fillId="0" borderId="25" xfId="75" applyFont="1" applyBorder="1" applyAlignment="1">
      <alignment horizontal="center" vertical="center"/>
    </xf>
    <xf numFmtId="0" fontId="43" fillId="0" borderId="26" xfId="75" applyFont="1" applyBorder="1" applyAlignment="1">
      <alignment horizontal="center" vertical="center"/>
    </xf>
    <xf numFmtId="0" fontId="43" fillId="0" borderId="11" xfId="75" applyFont="1" applyBorder="1" applyAlignment="1">
      <alignment horizontal="center" vertical="center"/>
    </xf>
    <xf numFmtId="0" fontId="40" fillId="0" borderId="8" xfId="75" applyFont="1" applyAlignment="1">
      <alignment horizontal="left" vertical="top"/>
    </xf>
    <xf numFmtId="0" fontId="45" fillId="0" borderId="8" xfId="76" applyFont="1" applyAlignment="1">
      <alignment horizontal="left"/>
    </xf>
    <xf numFmtId="0" fontId="14" fillId="0" borderId="25" xfId="75" applyFont="1" applyBorder="1" applyAlignment="1">
      <alignment horizontal="center"/>
    </xf>
    <xf numFmtId="0" fontId="14" fillId="0" borderId="11" xfId="75" applyFont="1" applyBorder="1" applyAlignment="1">
      <alignment horizontal="center"/>
    </xf>
    <xf numFmtId="0" fontId="40" fillId="0" borderId="8" xfId="75" applyFont="1" applyAlignment="1">
      <alignment horizontal="left" vertical="top" wrapText="1"/>
    </xf>
    <xf numFmtId="0" fontId="43" fillId="0" borderId="25" xfId="75" applyFont="1" applyBorder="1" applyAlignment="1">
      <alignment horizontal="left" vertical="top" wrapText="1"/>
    </xf>
    <xf numFmtId="0" fontId="43" fillId="0" borderId="27" xfId="75" applyFont="1" applyBorder="1" applyAlignment="1">
      <alignment horizontal="left" vertical="top" wrapText="1"/>
    </xf>
    <xf numFmtId="0" fontId="43" fillId="0" borderId="11" xfId="75" applyFont="1" applyBorder="1" applyAlignment="1">
      <alignment horizontal="left" vertical="top" wrapText="1"/>
    </xf>
    <xf numFmtId="0" fontId="43" fillId="0" borderId="10" xfId="75" applyFont="1" applyBorder="1" applyAlignment="1">
      <alignment horizontal="left" vertical="top" wrapText="1"/>
    </xf>
    <xf numFmtId="0" fontId="43" fillId="0" borderId="26" xfId="75" applyFont="1" applyBorder="1" applyAlignment="1">
      <alignment horizontal="left" vertical="top" wrapText="1"/>
    </xf>
    <xf numFmtId="0" fontId="43" fillId="0" borderId="28" xfId="75" applyFont="1" applyBorder="1" applyAlignment="1">
      <alignment horizontal="left" vertical="top" wrapText="1"/>
    </xf>
    <xf numFmtId="0" fontId="43" fillId="38" borderId="9" xfId="75" applyFont="1" applyFill="1" applyBorder="1" applyAlignment="1">
      <alignment vertical="center" wrapText="1"/>
    </xf>
    <xf numFmtId="0" fontId="42" fillId="38" borderId="9" xfId="75" applyFont="1" applyFill="1" applyBorder="1" applyAlignment="1">
      <alignment horizontal="left" vertical="center" wrapText="1"/>
    </xf>
    <xf numFmtId="0" fontId="43" fillId="38" borderId="9" xfId="75" applyFont="1" applyFill="1" applyBorder="1" applyAlignment="1">
      <alignment horizontal="left" vertical="center" wrapText="1"/>
    </xf>
    <xf numFmtId="0" fontId="43" fillId="0" borderId="29" xfId="75" applyFont="1" applyBorder="1" applyAlignment="1">
      <alignment horizontal="center" vertical="center"/>
    </xf>
    <xf numFmtId="0" fontId="45" fillId="0" borderId="8" xfId="75" applyFont="1" applyAlignment="1">
      <alignment horizontal="left"/>
    </xf>
    <xf numFmtId="0" fontId="8" fillId="0" borderId="8" xfId="75" applyFont="1" applyAlignment="1">
      <alignment horizontal="left"/>
    </xf>
    <xf numFmtId="0" fontId="3" fillId="0" borderId="8" xfId="75" applyFont="1" applyAlignment="1">
      <alignment horizontal="left" vertical="top" wrapText="1"/>
    </xf>
    <xf numFmtId="0" fontId="7" fillId="0" borderId="8" xfId="75" applyFont="1" applyAlignment="1">
      <alignment horizontal="left" vertical="top"/>
    </xf>
    <xf numFmtId="0" fontId="9" fillId="0" borderId="8" xfId="75" applyFont="1" applyAlignment="1">
      <alignment horizontal="left"/>
    </xf>
    <xf numFmtId="0" fontId="40" fillId="0" borderId="8" xfId="75" applyFont="1" applyAlignment="1">
      <alignment horizontal="left"/>
    </xf>
    <xf numFmtId="0" fontId="12" fillId="0" borderId="8" xfId="76" applyFont="1" applyAlignment="1">
      <alignment horizontal="left"/>
    </xf>
    <xf numFmtId="0" fontId="36" fillId="0" borderId="8" xfId="75" applyFont="1" applyAlignment="1">
      <alignment horizontal="left"/>
    </xf>
    <xf numFmtId="0" fontId="40" fillId="0" borderId="21"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1" xfId="0" applyFont="1" applyBorder="1" applyAlignment="1">
      <alignment horizontal="center" vertical="center"/>
    </xf>
    <xf numFmtId="0" fontId="40" fillId="0" borderId="31" xfId="0" applyFont="1" applyBorder="1" applyAlignment="1">
      <alignment horizontal="center" vertical="center" wrapText="1"/>
    </xf>
    <xf numFmtId="0" fontId="40" fillId="0" borderId="8" xfId="0" applyFont="1" applyBorder="1" applyAlignment="1">
      <alignment horizontal="center" vertical="center" wrapText="1"/>
    </xf>
    <xf numFmtId="0" fontId="86" fillId="0" borderId="0" xfId="0" applyFont="1" applyAlignment="1">
      <alignment horizontal="left" vertical="top" wrapText="1"/>
    </xf>
    <xf numFmtId="0" fontId="86" fillId="0" borderId="0" xfId="0" applyFont="1" applyAlignment="1">
      <alignment horizontal="left" vertical="top"/>
    </xf>
    <xf numFmtId="0" fontId="35" fillId="34" borderId="11" xfId="0" applyFont="1" applyFill="1" applyBorder="1" applyAlignment="1">
      <alignment vertical="center"/>
    </xf>
    <xf numFmtId="0" fontId="35" fillId="34" borderId="10" xfId="0" applyFont="1" applyFill="1" applyBorder="1" applyAlignment="1">
      <alignment vertical="center"/>
    </xf>
    <xf numFmtId="0" fontId="35" fillId="34" borderId="11" xfId="0" applyFont="1" applyFill="1" applyBorder="1" applyAlignment="1">
      <alignment vertical="center" wrapText="1"/>
    </xf>
    <xf numFmtId="0" fontId="35" fillId="34" borderId="10" xfId="0" applyFont="1" applyFill="1" applyBorder="1" applyAlignment="1">
      <alignment vertical="center" wrapText="1"/>
    </xf>
    <xf numFmtId="0" fontId="41" fillId="0" borderId="11" xfId="0" applyFont="1" applyBorder="1" applyAlignment="1">
      <alignment horizontal="left" vertical="top"/>
    </xf>
    <xf numFmtId="0" fontId="41" fillId="0" borderId="8" xfId="0" applyFont="1" applyBorder="1" applyAlignment="1">
      <alignment horizontal="left" vertical="top"/>
    </xf>
    <xf numFmtId="0" fontId="0" fillId="0" borderId="0" xfId="0" applyAlignment="1">
      <alignment horizontal="left" vertical="top"/>
    </xf>
    <xf numFmtId="0" fontId="41" fillId="0" borderId="10" xfId="0" applyFont="1" applyBorder="1" applyAlignment="1">
      <alignment horizontal="left" vertical="top"/>
    </xf>
    <xf numFmtId="0" fontId="0" fillId="0" borderId="10" xfId="0" applyBorder="1" applyAlignment="1">
      <alignment horizontal="left" vertical="top"/>
    </xf>
    <xf numFmtId="0" fontId="10" fillId="0" borderId="11" xfId="0" applyFont="1" applyBorder="1" applyAlignment="1">
      <alignment horizontal="left" vertical="top"/>
    </xf>
    <xf numFmtId="0" fontId="40" fillId="0" borderId="11" xfId="0" applyFont="1" applyBorder="1" applyAlignment="1">
      <alignment horizontal="left" vertical="top"/>
    </xf>
    <xf numFmtId="0" fontId="42" fillId="0" borderId="10" xfId="0" applyFont="1" applyBorder="1" applyAlignment="1">
      <alignment horizontal="left" vertical="center"/>
    </xf>
    <xf numFmtId="0" fontId="40" fillId="0" borderId="10" xfId="0" applyFont="1" applyBorder="1" applyAlignment="1">
      <alignment horizontal="left" vertical="top"/>
    </xf>
    <xf numFmtId="0" fontId="40" fillId="0" borderId="8" xfId="0" applyFont="1"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35" fillId="37" borderId="10" xfId="0" applyFont="1" applyFill="1" applyBorder="1" applyAlignment="1">
      <alignment horizont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8" xfId="0" applyFont="1" applyBorder="1" applyAlignment="1">
      <alignment horizontal="center" vertical="center"/>
    </xf>
    <xf numFmtId="0" fontId="48" fillId="0" borderId="11" xfId="0" applyFont="1" applyBorder="1" applyAlignment="1">
      <alignment horizontal="center" vertical="center"/>
    </xf>
    <xf numFmtId="0" fontId="48" fillId="0" borderId="10" xfId="0" applyFont="1" applyBorder="1" applyAlignment="1">
      <alignment horizontal="center" vertical="center"/>
    </xf>
    <xf numFmtId="0" fontId="40" fillId="0" borderId="8" xfId="0" applyFont="1" applyBorder="1" applyAlignment="1">
      <alignment horizontal="left" vertical="center"/>
    </xf>
    <xf numFmtId="0" fontId="40" fillId="0" borderId="10" xfId="0" applyFont="1" applyBorder="1" applyAlignment="1">
      <alignment horizontal="center" vertical="center"/>
    </xf>
    <xf numFmtId="0" fontId="48" fillId="0" borderId="8" xfId="0" applyFont="1" applyBorder="1" applyAlignment="1">
      <alignment horizontal="center" vertical="center"/>
    </xf>
    <xf numFmtId="0" fontId="35" fillId="36" borderId="9" xfId="0" applyFont="1" applyFill="1" applyBorder="1" applyAlignment="1">
      <alignment horizontal="center" vertical="center"/>
    </xf>
    <xf numFmtId="0" fontId="40" fillId="0" borderId="8" xfId="0" applyFont="1" applyBorder="1" applyAlignment="1">
      <alignment horizontal="left"/>
    </xf>
    <xf numFmtId="0" fontId="36" fillId="0" borderId="8" xfId="0" applyFont="1" applyBorder="1" applyAlignment="1">
      <alignment horizontal="left"/>
    </xf>
    <xf numFmtId="0" fontId="79" fillId="0" borderId="11" xfId="0" applyFont="1" applyBorder="1" applyAlignment="1">
      <alignment vertical="center"/>
    </xf>
    <xf numFmtId="0" fontId="79" fillId="0" borderId="8" xfId="0" applyFont="1" applyBorder="1" applyAlignment="1">
      <alignment vertical="center"/>
    </xf>
    <xf numFmtId="0" fontId="79" fillId="0" borderId="10" xfId="0" applyFont="1" applyBorder="1" applyAlignment="1">
      <alignment vertical="center"/>
    </xf>
    <xf numFmtId="0" fontId="40" fillId="0" borderId="8" xfId="0" applyFont="1" applyBorder="1" applyAlignment="1">
      <alignment horizontal="left" vertical="top" wrapText="1"/>
    </xf>
    <xf numFmtId="2" fontId="35" fillId="37" borderId="25" xfId="0" applyNumberFormat="1" applyFont="1" applyFill="1" applyBorder="1" applyAlignment="1">
      <alignment horizontal="left" vertical="top"/>
    </xf>
    <xf numFmtId="2" fontId="35" fillId="37" borderId="26" xfId="0" applyNumberFormat="1" applyFont="1" applyFill="1" applyBorder="1" applyAlignment="1">
      <alignment horizontal="left" vertical="top"/>
    </xf>
    <xf numFmtId="0" fontId="40" fillId="0" borderId="10" xfId="1" applyBorder="1" applyAlignment="1">
      <alignment horizontal="left" vertical="center"/>
    </xf>
    <xf numFmtId="0" fontId="35" fillId="37" borderId="30" xfId="0" applyFont="1" applyFill="1" applyBorder="1" applyAlignment="1">
      <alignment horizontal="left" vertical="top"/>
    </xf>
    <xf numFmtId="0" fontId="35" fillId="37" borderId="9" xfId="0" applyFont="1" applyFill="1" applyBorder="1" applyAlignment="1">
      <alignment horizontal="left" vertical="top"/>
    </xf>
    <xf numFmtId="0" fontId="35" fillId="37" borderId="31" xfId="0" applyFont="1" applyFill="1" applyBorder="1" applyAlignment="1">
      <alignment horizontal="left" vertical="top"/>
    </xf>
    <xf numFmtId="0" fontId="35" fillId="37" borderId="25" xfId="0" applyFont="1" applyFill="1" applyBorder="1" applyAlignment="1">
      <alignment horizontal="left" vertical="top"/>
    </xf>
    <xf numFmtId="0" fontId="35" fillId="37" borderId="11" xfId="0" applyFont="1" applyFill="1" applyBorder="1" applyAlignment="1">
      <alignment horizontal="left" vertical="top"/>
    </xf>
    <xf numFmtId="0" fontId="35" fillId="37" borderId="26" xfId="0" applyFont="1" applyFill="1" applyBorder="1" applyAlignment="1">
      <alignment horizontal="left" vertical="top"/>
    </xf>
    <xf numFmtId="11" fontId="35" fillId="37" borderId="11" xfId="0" applyNumberFormat="1" applyFont="1" applyFill="1" applyBorder="1" applyAlignment="1">
      <alignment horizontal="left" vertical="top"/>
    </xf>
    <xf numFmtId="11" fontId="35" fillId="37" borderId="26" xfId="0" applyNumberFormat="1" applyFont="1" applyFill="1" applyBorder="1" applyAlignment="1">
      <alignment horizontal="left" vertical="top"/>
    </xf>
    <xf numFmtId="0" fontId="43" fillId="34" borderId="9" xfId="0" applyFont="1" applyFill="1" applyBorder="1" applyAlignment="1">
      <alignment horizontal="left" vertical="top"/>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top" wrapText="1"/>
    </xf>
    <xf numFmtId="0" fontId="0" fillId="0" borderId="0" xfId="0" applyAlignment="1">
      <alignment horizontal="left" vertical="top" wrapText="1"/>
    </xf>
    <xf numFmtId="0" fontId="41" fillId="0" borderId="11" xfId="1" applyFont="1" applyBorder="1" applyAlignment="1">
      <alignment horizontal="left" vertical="top" wrapText="1"/>
    </xf>
    <xf numFmtId="0" fontId="35" fillId="0" borderId="9" xfId="0" applyFont="1" applyBorder="1" applyAlignment="1">
      <alignment vertical="center" wrapText="1"/>
    </xf>
    <xf numFmtId="0" fontId="40" fillId="0" borderId="9" xfId="0" applyFont="1" applyBorder="1" applyAlignment="1">
      <alignment vertical="center" wrapText="1"/>
    </xf>
    <xf numFmtId="0" fontId="40" fillId="0" borderId="9" xfId="0" applyFont="1" applyBorder="1" applyAlignment="1">
      <alignment horizontal="left" vertical="center" wrapText="1"/>
    </xf>
    <xf numFmtId="0" fontId="40" fillId="0" borderId="10" xfId="0" applyFont="1" applyBorder="1" applyAlignment="1">
      <alignment horizontal="left" vertical="top" wrapText="1"/>
    </xf>
    <xf numFmtId="0" fontId="36" fillId="0" borderId="0" xfId="0" applyFont="1" applyAlignment="1">
      <alignment horizontal="left" vertical="top" wrapText="1"/>
    </xf>
    <xf numFmtId="0" fontId="0" fillId="0" borderId="10" xfId="0" applyBorder="1" applyAlignment="1">
      <alignment horizontal="left" vertical="top" wrapText="1"/>
    </xf>
    <xf numFmtId="0" fontId="35" fillId="37" borderId="9" xfId="0" applyFont="1" applyFill="1" applyBorder="1" applyAlignment="1">
      <alignment horizontal="left" wrapText="1"/>
    </xf>
    <xf numFmtId="0" fontId="36" fillId="0" borderId="8" xfId="0" applyFont="1" applyBorder="1" applyAlignment="1">
      <alignment horizontal="left" vertical="top" wrapText="1"/>
    </xf>
    <xf numFmtId="0" fontId="35" fillId="37" borderId="10" xfId="0" applyFont="1" applyFill="1" applyBorder="1" applyAlignment="1">
      <alignment horizontal="left" vertical="top"/>
    </xf>
  </cellXfs>
  <cellStyles count="222">
    <cellStyle name="20 % - Accent1 2" xfId="21" xr:uid="{00000000-0005-0000-0000-000000000000}"/>
    <cellStyle name="20 % - Accent1 2 2" xfId="54" xr:uid="{00000000-0005-0000-0000-000001000000}"/>
    <cellStyle name="20 % - Accent1 2 2 2" xfId="105" xr:uid="{7879022A-7599-4667-B487-22F22785758D}"/>
    <cellStyle name="20 % - Accent1 2 2 2 2" xfId="199" xr:uid="{00000000-0005-0000-0000-000002000000}"/>
    <cellStyle name="20 % - Accent1 2 2 3" xfId="155" xr:uid="{00000000-0005-0000-0000-000001000000}"/>
    <cellStyle name="20 % - Accent1 2 3" xfId="84" xr:uid="{B465A4B9-055A-4E76-B879-55D86C28ED6D}"/>
    <cellStyle name="20 % - Accent1 2 3 2" xfId="180" xr:uid="{00000000-0005-0000-0000-000003000000}"/>
    <cellStyle name="20 % - Accent1 2 4" xfId="136" xr:uid="{00000000-0005-0000-0000-000000000000}"/>
    <cellStyle name="20 % - Accent2 2" xfId="25" xr:uid="{00000000-0005-0000-0000-000002000000}"/>
    <cellStyle name="20 % - Accent2 2 2" xfId="56" xr:uid="{00000000-0005-0000-0000-000003000000}"/>
    <cellStyle name="20 % - Accent2 2 2 2" xfId="107" xr:uid="{202F336D-E94E-41B4-8E9F-A9FBC869468A}"/>
    <cellStyle name="20 % - Accent2 2 2 2 2" xfId="201" xr:uid="{00000000-0005-0000-0000-000006000000}"/>
    <cellStyle name="20 % - Accent2 2 2 3" xfId="157" xr:uid="{00000000-0005-0000-0000-000005000000}"/>
    <cellStyle name="20 % - Accent2 2 3" xfId="86" xr:uid="{A9EA387B-049E-4EB6-AE06-9761F992C370}"/>
    <cellStyle name="20 % - Accent2 2 3 2" xfId="182" xr:uid="{00000000-0005-0000-0000-000007000000}"/>
    <cellStyle name="20 % - Accent2 2 4" xfId="138" xr:uid="{00000000-0005-0000-0000-000004000000}"/>
    <cellStyle name="20 % - Accent3 2" xfId="29" xr:uid="{00000000-0005-0000-0000-000004000000}"/>
    <cellStyle name="20 % - Accent3 2 2" xfId="58" xr:uid="{00000000-0005-0000-0000-000005000000}"/>
    <cellStyle name="20 % - Accent3 2 2 2" xfId="109" xr:uid="{8522BD20-9E84-4A07-BFFC-2CB773A42FC8}"/>
    <cellStyle name="20 % - Accent3 2 2 2 2" xfId="203" xr:uid="{00000000-0005-0000-0000-00000A000000}"/>
    <cellStyle name="20 % - Accent3 2 2 3" xfId="159" xr:uid="{00000000-0005-0000-0000-000009000000}"/>
    <cellStyle name="20 % - Accent3 2 3" xfId="88" xr:uid="{5C9C2D96-5E1C-4CCB-BDFD-9EEDA7D3F470}"/>
    <cellStyle name="20 % - Accent3 2 3 2" xfId="184" xr:uid="{00000000-0005-0000-0000-00000B000000}"/>
    <cellStyle name="20 % - Accent3 2 4" xfId="140" xr:uid="{00000000-0005-0000-0000-000008000000}"/>
    <cellStyle name="20 % - Accent4 2" xfId="33" xr:uid="{00000000-0005-0000-0000-000006000000}"/>
    <cellStyle name="20 % - Accent4 2 2" xfId="60" xr:uid="{00000000-0005-0000-0000-000007000000}"/>
    <cellStyle name="20 % - Accent4 2 2 2" xfId="111" xr:uid="{278DBA13-DE80-4FFD-B23C-CBB2503A5091}"/>
    <cellStyle name="20 % - Accent4 2 2 2 2" xfId="205" xr:uid="{00000000-0005-0000-0000-00000E000000}"/>
    <cellStyle name="20 % - Accent4 2 2 3" xfId="161" xr:uid="{00000000-0005-0000-0000-00000D000000}"/>
    <cellStyle name="20 % - Accent4 2 3" xfId="90" xr:uid="{68EC9602-092C-4570-ABB5-B94A1D5EBF1C}"/>
    <cellStyle name="20 % - Accent4 2 3 2" xfId="186" xr:uid="{00000000-0005-0000-0000-00000F000000}"/>
    <cellStyle name="20 % - Accent4 2 4" xfId="142" xr:uid="{00000000-0005-0000-0000-00000C000000}"/>
    <cellStyle name="20 % - Accent5 2" xfId="37" xr:uid="{00000000-0005-0000-0000-000008000000}"/>
    <cellStyle name="20 % - Accent5 2 2" xfId="62" xr:uid="{00000000-0005-0000-0000-000009000000}"/>
    <cellStyle name="20 % - Accent5 2 2 2" xfId="113" xr:uid="{B545897C-8F8F-4868-A08D-59D9DBC0E70E}"/>
    <cellStyle name="20 % - Accent5 2 2 2 2" xfId="207" xr:uid="{00000000-0005-0000-0000-000012000000}"/>
    <cellStyle name="20 % - Accent5 2 2 3" xfId="163" xr:uid="{00000000-0005-0000-0000-000011000000}"/>
    <cellStyle name="20 % - Accent5 2 3" xfId="92" xr:uid="{B54A3944-7D9D-4CD5-9C18-0413E969D63C}"/>
    <cellStyle name="20 % - Accent5 2 3 2" xfId="188" xr:uid="{00000000-0005-0000-0000-000013000000}"/>
    <cellStyle name="20 % - Accent5 2 4" xfId="144" xr:uid="{00000000-0005-0000-0000-000010000000}"/>
    <cellStyle name="20 % - Accent6 2" xfId="41" xr:uid="{00000000-0005-0000-0000-00000A000000}"/>
    <cellStyle name="20 % - Accent6 2 2" xfId="64" xr:uid="{00000000-0005-0000-0000-00000B000000}"/>
    <cellStyle name="20 % - Accent6 2 2 2" xfId="115" xr:uid="{EF25A48C-1362-4F05-90A0-B833407CD509}"/>
    <cellStyle name="20 % - Accent6 2 2 2 2" xfId="209" xr:uid="{00000000-0005-0000-0000-000016000000}"/>
    <cellStyle name="20 % - Accent6 2 2 3" xfId="165" xr:uid="{00000000-0005-0000-0000-000015000000}"/>
    <cellStyle name="20 % - Accent6 2 3" xfId="94" xr:uid="{4765771F-6A6F-4D81-B6CB-95174746D5DB}"/>
    <cellStyle name="20 % - Accent6 2 3 2" xfId="190" xr:uid="{00000000-0005-0000-0000-000017000000}"/>
    <cellStyle name="20 % - Accent6 2 4" xfId="146" xr:uid="{00000000-0005-0000-0000-000014000000}"/>
    <cellStyle name="40 % - Accent1 2" xfId="22" xr:uid="{00000000-0005-0000-0000-00000C000000}"/>
    <cellStyle name="40 % - Accent1 2 2" xfId="55" xr:uid="{00000000-0005-0000-0000-00000D000000}"/>
    <cellStyle name="40 % - Accent1 2 2 2" xfId="106" xr:uid="{1E1BBC04-FA3D-4E02-8791-4A8ECAC9D3D1}"/>
    <cellStyle name="40 % - Accent1 2 2 2 2" xfId="200" xr:uid="{00000000-0005-0000-0000-00001A000000}"/>
    <cellStyle name="40 % - Accent1 2 2 3" xfId="156" xr:uid="{00000000-0005-0000-0000-000019000000}"/>
    <cellStyle name="40 % - Accent1 2 3" xfId="85" xr:uid="{78F0AE26-DCD4-48F7-BBCF-63F2EAF96CC8}"/>
    <cellStyle name="40 % - Accent1 2 3 2" xfId="181" xr:uid="{00000000-0005-0000-0000-00001B000000}"/>
    <cellStyle name="40 % - Accent1 2 4" xfId="137" xr:uid="{00000000-0005-0000-0000-000018000000}"/>
    <cellStyle name="40 % - Accent2 2" xfId="26" xr:uid="{00000000-0005-0000-0000-00000E000000}"/>
    <cellStyle name="40 % - Accent2 2 2" xfId="57" xr:uid="{00000000-0005-0000-0000-00000F000000}"/>
    <cellStyle name="40 % - Accent2 2 2 2" xfId="108" xr:uid="{3509C7E4-FB87-4801-B03B-1DA1F9A417BA}"/>
    <cellStyle name="40 % - Accent2 2 2 2 2" xfId="202" xr:uid="{00000000-0005-0000-0000-00001E000000}"/>
    <cellStyle name="40 % - Accent2 2 2 3" xfId="158" xr:uid="{00000000-0005-0000-0000-00001D000000}"/>
    <cellStyle name="40 % - Accent2 2 3" xfId="87" xr:uid="{A6EBC319-7939-4415-9A92-6E4E30452211}"/>
    <cellStyle name="40 % - Accent2 2 3 2" xfId="183" xr:uid="{00000000-0005-0000-0000-00001F000000}"/>
    <cellStyle name="40 % - Accent2 2 4" xfId="139" xr:uid="{00000000-0005-0000-0000-00001C000000}"/>
    <cellStyle name="40 % - Accent3 2" xfId="30" xr:uid="{00000000-0005-0000-0000-000010000000}"/>
    <cellStyle name="40 % - Accent3 2 2" xfId="59" xr:uid="{00000000-0005-0000-0000-000011000000}"/>
    <cellStyle name="40 % - Accent3 2 2 2" xfId="110" xr:uid="{8308BA8E-6AFC-428F-B855-4AA86EA1DC52}"/>
    <cellStyle name="40 % - Accent3 2 2 2 2" xfId="204" xr:uid="{00000000-0005-0000-0000-000022000000}"/>
    <cellStyle name="40 % - Accent3 2 2 3" xfId="160" xr:uid="{00000000-0005-0000-0000-000021000000}"/>
    <cellStyle name="40 % - Accent3 2 3" xfId="89" xr:uid="{1E820583-281F-47B7-B1A2-890C2B1129C5}"/>
    <cellStyle name="40 % - Accent3 2 3 2" xfId="185" xr:uid="{00000000-0005-0000-0000-000023000000}"/>
    <cellStyle name="40 % - Accent3 2 4" xfId="141" xr:uid="{00000000-0005-0000-0000-000020000000}"/>
    <cellStyle name="40 % - Accent4 2" xfId="34" xr:uid="{00000000-0005-0000-0000-000012000000}"/>
    <cellStyle name="40 % - Accent4 2 2" xfId="61" xr:uid="{00000000-0005-0000-0000-000013000000}"/>
    <cellStyle name="40 % - Accent4 2 2 2" xfId="112" xr:uid="{7F3D0F1D-066E-4176-AFBA-10844F25C31C}"/>
    <cellStyle name="40 % - Accent4 2 2 2 2" xfId="206" xr:uid="{00000000-0005-0000-0000-000026000000}"/>
    <cellStyle name="40 % - Accent4 2 2 3" xfId="162" xr:uid="{00000000-0005-0000-0000-000025000000}"/>
    <cellStyle name="40 % - Accent4 2 3" xfId="91" xr:uid="{D1BA8B87-96E9-4408-9A47-BB875F7B33C8}"/>
    <cellStyle name="40 % - Accent4 2 3 2" xfId="187" xr:uid="{00000000-0005-0000-0000-000027000000}"/>
    <cellStyle name="40 % - Accent4 2 4" xfId="143" xr:uid="{00000000-0005-0000-0000-000024000000}"/>
    <cellStyle name="40 % - Accent5 2" xfId="38" xr:uid="{00000000-0005-0000-0000-000014000000}"/>
    <cellStyle name="40 % - Accent5 2 2" xfId="63" xr:uid="{00000000-0005-0000-0000-000015000000}"/>
    <cellStyle name="40 % - Accent5 2 2 2" xfId="114" xr:uid="{700E083C-1F2E-47A2-A5CF-89339DA9ADF6}"/>
    <cellStyle name="40 % - Accent5 2 2 2 2" xfId="208" xr:uid="{00000000-0005-0000-0000-00002A000000}"/>
    <cellStyle name="40 % - Accent5 2 2 3" xfId="164" xr:uid="{00000000-0005-0000-0000-000029000000}"/>
    <cellStyle name="40 % - Accent5 2 3" xfId="93" xr:uid="{1690F527-6C8D-406D-93AB-027F05847E2E}"/>
    <cellStyle name="40 % - Accent5 2 3 2" xfId="189" xr:uid="{00000000-0005-0000-0000-00002B000000}"/>
    <cellStyle name="40 % - Accent5 2 4" xfId="145" xr:uid="{00000000-0005-0000-0000-000028000000}"/>
    <cellStyle name="40 % - Accent6 2" xfId="42" xr:uid="{00000000-0005-0000-0000-000016000000}"/>
    <cellStyle name="40 % - Accent6 2 2" xfId="65" xr:uid="{00000000-0005-0000-0000-000017000000}"/>
    <cellStyle name="40 % - Accent6 2 2 2" xfId="116" xr:uid="{982DE031-C851-4EE6-9FAB-792E88D196FB}"/>
    <cellStyle name="40 % - Accent6 2 2 2 2" xfId="210" xr:uid="{00000000-0005-0000-0000-00002E000000}"/>
    <cellStyle name="40 % - Accent6 2 2 3" xfId="166" xr:uid="{00000000-0005-0000-0000-00002D000000}"/>
    <cellStyle name="40 % - Accent6 2 3" xfId="95" xr:uid="{4805CB47-4C7A-4CC3-A346-C9EB790D44EA}"/>
    <cellStyle name="40 % - Accent6 2 3 2" xfId="191" xr:uid="{00000000-0005-0000-0000-00002F000000}"/>
    <cellStyle name="40 % - Accent6 2 4" xfId="147" xr:uid="{00000000-0005-0000-0000-00002C000000}"/>
    <cellStyle name="60 % - Accent1 2" xfId="23" xr:uid="{00000000-0005-0000-0000-000018000000}"/>
    <cellStyle name="60 % - Accent2 2" xfId="27" xr:uid="{00000000-0005-0000-0000-000019000000}"/>
    <cellStyle name="60 % - Accent3 2" xfId="31" xr:uid="{00000000-0005-0000-0000-00001A000000}"/>
    <cellStyle name="60 % - Accent4 2" xfId="35" xr:uid="{00000000-0005-0000-0000-00001B000000}"/>
    <cellStyle name="60 % - Accent5 2" xfId="39" xr:uid="{00000000-0005-0000-0000-00001C000000}"/>
    <cellStyle name="60 % - Accent6 2" xfId="43" xr:uid="{00000000-0005-0000-0000-00001D000000}"/>
    <cellStyle name="Accent1 2" xfId="20" xr:uid="{00000000-0005-0000-0000-00001E000000}"/>
    <cellStyle name="Accent2 2" xfId="24" xr:uid="{00000000-0005-0000-0000-00001F000000}"/>
    <cellStyle name="Accent3 2" xfId="28" xr:uid="{00000000-0005-0000-0000-000020000000}"/>
    <cellStyle name="Accent4 2" xfId="32" xr:uid="{00000000-0005-0000-0000-000021000000}"/>
    <cellStyle name="Accent5 2" xfId="36" xr:uid="{00000000-0005-0000-0000-000022000000}"/>
    <cellStyle name="Accent6 2" xfId="40" xr:uid="{00000000-0005-0000-0000-000023000000}"/>
    <cellStyle name="Avertissement 2" xfId="17" xr:uid="{00000000-0005-0000-0000-000024000000}"/>
    <cellStyle name="Calcul" xfId="8" builtinId="22" customBuiltin="1"/>
    <cellStyle name="Cellule liée" xfId="9" builtinId="24" customBuiltin="1"/>
    <cellStyle name="Entrée" xfId="6" builtinId="20" customBuiltin="1"/>
    <cellStyle name="Insatisfaisant 2" xfId="15" xr:uid="{00000000-0005-0000-0000-000028000000}"/>
    <cellStyle name="Lien hypertexte" xfId="80" builtinId="8"/>
    <cellStyle name="Lien hypertexte 2" xfId="129" xr:uid="{8D6237A1-8B9F-4327-BDAE-BAB17D3BCB78}"/>
    <cellStyle name="Milliers" xfId="48" builtinId="3"/>
    <cellStyle name="Milliers 2" xfId="70" xr:uid="{00000000-0005-0000-0000-00002A000000}"/>
    <cellStyle name="Neutre 2" xfId="16" xr:uid="{00000000-0005-0000-0000-00002B000000}"/>
    <cellStyle name="Normal" xfId="0" builtinId="0"/>
    <cellStyle name="Normal 10" xfId="51" xr:uid="{00000000-0005-0000-0000-00002D000000}"/>
    <cellStyle name="Normal 10 2" xfId="102" xr:uid="{C043044A-D20B-4CBB-AE84-3EA360EE2891}"/>
    <cellStyle name="Normal 11" xfId="71" xr:uid="{00000000-0005-0000-0000-00002E000000}"/>
    <cellStyle name="Normal 11 2" xfId="121" xr:uid="{C9B1005D-02A2-47FB-815E-31CF31252FF5}"/>
    <cellStyle name="Normal 12" xfId="74" xr:uid="{00000000-0005-0000-0000-00002F000000}"/>
    <cellStyle name="Normal 12 2" xfId="76" xr:uid="{00000000-0005-0000-0000-000030000000}"/>
    <cellStyle name="Normal 12 2 2" xfId="125" xr:uid="{F36F6376-EEB4-4578-B6CE-AEE0BE6AAB22}"/>
    <cellStyle name="Normal 12 2 2 2" xfId="217" xr:uid="{00000000-0005-0000-0000-00004D000000}"/>
    <cellStyle name="Normal 12 2 3" xfId="173" xr:uid="{00000000-0005-0000-0000-00004C000000}"/>
    <cellStyle name="Normal 12 3" xfId="124" xr:uid="{C382207D-1766-474C-BE22-7F8A4526F3B1}"/>
    <cellStyle name="Normal 12 3 2" xfId="216" xr:uid="{00000000-0005-0000-0000-00004E000000}"/>
    <cellStyle name="Normal 12 4" xfId="172" xr:uid="{00000000-0005-0000-0000-00004B000000}"/>
    <cellStyle name="Normal 13" xfId="75" xr:uid="{00000000-0005-0000-0000-000031000000}"/>
    <cellStyle name="Normal 14" xfId="77" xr:uid="{00000000-0005-0000-0000-000032000000}"/>
    <cellStyle name="Normal 14 2" xfId="126" xr:uid="{BE3A200C-2DA3-46FF-8AB1-08D7EDCF3789}"/>
    <cellStyle name="Normal 14 2 2" xfId="218" xr:uid="{00000000-0005-0000-0000-000051000000}"/>
    <cellStyle name="Normal 14 3" xfId="174" xr:uid="{00000000-0005-0000-0000-000050000000}"/>
    <cellStyle name="Normal 15" xfId="79" xr:uid="{00000000-0005-0000-0000-000033000000}"/>
    <cellStyle name="Normal 15 2" xfId="128" xr:uid="{B15544C1-B5AF-4358-8AD9-97E60599E189}"/>
    <cellStyle name="Normal 15 2 2" xfId="220" xr:uid="{00000000-0005-0000-0000-000053000000}"/>
    <cellStyle name="Normal 15 3" xfId="176" xr:uid="{00000000-0005-0000-0000-000052000000}"/>
    <cellStyle name="Normal 16" xfId="130" xr:uid="{3842150E-21C3-409D-AD58-13C68B8B24EF}"/>
    <cellStyle name="Normal 17" xfId="132" xr:uid="{00000000-0005-0000-0000-0000D9000000}"/>
    <cellStyle name="Normal 2" xfId="1" xr:uid="{00000000-0005-0000-0000-000034000000}"/>
    <cellStyle name="Normal 3" xfId="2" xr:uid="{00000000-0005-0000-0000-000035000000}"/>
    <cellStyle name="Normal 3 2" xfId="50" xr:uid="{00000000-0005-0000-0000-000036000000}"/>
    <cellStyle name="Normal 3 2 2" xfId="101" xr:uid="{48C68B72-E5F5-448A-854B-918834227407}"/>
    <cellStyle name="Normal 3 2 2 2" xfId="196" xr:uid="{00000000-0005-0000-0000-000058000000}"/>
    <cellStyle name="Normal 3 2 3" xfId="152" xr:uid="{00000000-0005-0000-0000-000057000000}"/>
    <cellStyle name="Normal 3 3" xfId="81" xr:uid="{983AE8D3-3F46-4006-9829-098D779D2C20}"/>
    <cellStyle name="Normal 3 3 2" xfId="177" xr:uid="{00000000-0005-0000-0000-000059000000}"/>
    <cellStyle name="Normal 3 4" xfId="133" xr:uid="{00000000-0005-0000-0000-000056000000}"/>
    <cellStyle name="Normal 4" xfId="12" xr:uid="{00000000-0005-0000-0000-000037000000}"/>
    <cellStyle name="Normal 4 2" xfId="52" xr:uid="{00000000-0005-0000-0000-000038000000}"/>
    <cellStyle name="Normal 4 2 2" xfId="103" xr:uid="{BC2EC694-B5FE-4DFD-8B7F-13D9F647B735}"/>
    <cellStyle name="Normal 4 2 2 2" xfId="197" xr:uid="{00000000-0005-0000-0000-00005C000000}"/>
    <cellStyle name="Normal 4 2 3" xfId="153" xr:uid="{00000000-0005-0000-0000-00005B000000}"/>
    <cellStyle name="Normal 4 3" xfId="82" xr:uid="{FDBC4311-467B-43FB-8AEB-6473BADA26D6}"/>
    <cellStyle name="Normal 4 3 2" xfId="178" xr:uid="{00000000-0005-0000-0000-00005D000000}"/>
    <cellStyle name="Normal 4 4" xfId="131" xr:uid="{191542BF-99DD-421D-9ECE-C5530DB2E056}"/>
    <cellStyle name="Normal 4 4 2" xfId="221" xr:uid="{00000000-0005-0000-0000-00005E000000}"/>
    <cellStyle name="Normal 4 5" xfId="134" xr:uid="{00000000-0005-0000-0000-00005A000000}"/>
    <cellStyle name="Normal 5" xfId="44" xr:uid="{00000000-0005-0000-0000-000039000000}"/>
    <cellStyle name="Normal 5 2" xfId="66" xr:uid="{00000000-0005-0000-0000-00003A000000}"/>
    <cellStyle name="Normal 5 2 2" xfId="117" xr:uid="{890799D5-A260-4A4D-B8E4-F12E323C2B11}"/>
    <cellStyle name="Normal 5 2 2 2" xfId="211" xr:uid="{00000000-0005-0000-0000-000061000000}"/>
    <cellStyle name="Normal 5 2 3" xfId="167" xr:uid="{00000000-0005-0000-0000-000060000000}"/>
    <cellStyle name="Normal 5 3" xfId="96" xr:uid="{BB2F88A7-9350-4BB6-B812-FCBCEE106BA5}"/>
    <cellStyle name="Normal 5 3 2" xfId="192" xr:uid="{00000000-0005-0000-0000-000062000000}"/>
    <cellStyle name="Normal 5 4" xfId="148" xr:uid="{00000000-0005-0000-0000-00005F000000}"/>
    <cellStyle name="Normal 6" xfId="45" xr:uid="{00000000-0005-0000-0000-00003B000000}"/>
    <cellStyle name="Normal 6 2" xfId="67" xr:uid="{00000000-0005-0000-0000-00003C000000}"/>
    <cellStyle name="Normal 6 2 2" xfId="118" xr:uid="{F8CC5458-0E31-4EC8-BA71-E468A1E1278F}"/>
    <cellStyle name="Normal 6 2 2 2" xfId="212" xr:uid="{00000000-0005-0000-0000-000065000000}"/>
    <cellStyle name="Normal 6 2 3" xfId="168" xr:uid="{00000000-0005-0000-0000-000064000000}"/>
    <cellStyle name="Normal 6 3" xfId="97" xr:uid="{8AC1B94C-628D-47EF-B561-F316FC27883A}"/>
    <cellStyle name="Normal 6 3 2" xfId="193" xr:uid="{00000000-0005-0000-0000-000066000000}"/>
    <cellStyle name="Normal 6 4" xfId="149" xr:uid="{00000000-0005-0000-0000-000063000000}"/>
    <cellStyle name="Normal 7" xfId="46" xr:uid="{00000000-0005-0000-0000-00003D000000}"/>
    <cellStyle name="Normal 7 2" xfId="68" xr:uid="{00000000-0005-0000-0000-00003E000000}"/>
    <cellStyle name="Normal 7 2 2" xfId="119" xr:uid="{563A6FB5-9FB6-4455-B055-02C1187CEF31}"/>
    <cellStyle name="Normal 7 2 2 2" xfId="213" xr:uid="{00000000-0005-0000-0000-000069000000}"/>
    <cellStyle name="Normal 7 2 3" xfId="169" xr:uid="{00000000-0005-0000-0000-000068000000}"/>
    <cellStyle name="Normal 7 3" xfId="72" xr:uid="{00000000-0005-0000-0000-00003F000000}"/>
    <cellStyle name="Normal 7 3 2" xfId="122" xr:uid="{291BEB3D-65CD-4CDF-931A-32228F44135B}"/>
    <cellStyle name="Normal 7 3 2 2" xfId="215" xr:uid="{00000000-0005-0000-0000-00006B000000}"/>
    <cellStyle name="Normal 7 3 3" xfId="171" xr:uid="{00000000-0005-0000-0000-00006A000000}"/>
    <cellStyle name="Normal 7 4" xfId="78" xr:uid="{00000000-0005-0000-0000-000040000000}"/>
    <cellStyle name="Normal 7 4 2" xfId="127" xr:uid="{9281B2AB-3B23-4307-80E1-DD84BA4367FF}"/>
    <cellStyle name="Normal 7 4 2 2" xfId="219" xr:uid="{00000000-0005-0000-0000-00006D000000}"/>
    <cellStyle name="Normal 7 4 3" xfId="175" xr:uid="{00000000-0005-0000-0000-00006C000000}"/>
    <cellStyle name="Normal 7 5" xfId="98" xr:uid="{365F591C-2EBD-48C3-B876-AF01A0CDFE7B}"/>
    <cellStyle name="Normal 7 5 2" xfId="194" xr:uid="{00000000-0005-0000-0000-00006E000000}"/>
    <cellStyle name="Normal 7 6" xfId="150" xr:uid="{00000000-0005-0000-0000-000067000000}"/>
    <cellStyle name="Normal 8" xfId="47" xr:uid="{00000000-0005-0000-0000-000041000000}"/>
    <cellStyle name="Normal 8 2" xfId="69" xr:uid="{00000000-0005-0000-0000-000042000000}"/>
    <cellStyle name="Normal 8 2 2" xfId="120" xr:uid="{2CF4FA81-58B0-4255-B5DB-2FE7932E56C6}"/>
    <cellStyle name="Normal 8 2 2 2" xfId="214" xr:uid="{00000000-0005-0000-0000-000071000000}"/>
    <cellStyle name="Normal 8 2 3" xfId="170" xr:uid="{00000000-0005-0000-0000-000070000000}"/>
    <cellStyle name="Normal 8 3" xfId="99" xr:uid="{8D02237E-FCAA-4F30-AEBB-94962F95BE21}"/>
    <cellStyle name="Normal 8 3 2" xfId="195" xr:uid="{00000000-0005-0000-0000-000072000000}"/>
    <cellStyle name="Normal 8 4" xfId="151" xr:uid="{00000000-0005-0000-0000-00006F000000}"/>
    <cellStyle name="Normal 9" xfId="49" xr:uid="{00000000-0005-0000-0000-000043000000}"/>
    <cellStyle name="Normal 9 2" xfId="100" xr:uid="{114A0E31-DA73-4EF6-9A9C-9DEA6549C440}"/>
    <cellStyle name="Note 2" xfId="18" xr:uid="{00000000-0005-0000-0000-000044000000}"/>
    <cellStyle name="Note 2 2" xfId="53" xr:uid="{00000000-0005-0000-0000-000045000000}"/>
    <cellStyle name="Note 2 2 2" xfId="104" xr:uid="{4DFE7DB5-2EFE-4399-9A19-ACEE3C24417E}"/>
    <cellStyle name="Note 2 2 2 2" xfId="198" xr:uid="{00000000-0005-0000-0000-000077000000}"/>
    <cellStyle name="Note 2 2 3" xfId="154" xr:uid="{00000000-0005-0000-0000-000076000000}"/>
    <cellStyle name="Note 2 3" xfId="83" xr:uid="{588B060A-C4B6-4753-B168-5406E94F2B2D}"/>
    <cellStyle name="Note 2 3 2" xfId="179" xr:uid="{00000000-0005-0000-0000-000078000000}"/>
    <cellStyle name="Note 2 4" xfId="135" xr:uid="{00000000-0005-0000-0000-000075000000}"/>
    <cellStyle name="Pourcentage" xfId="73" builtinId="5"/>
    <cellStyle name="Pourcentage 2" xfId="123" xr:uid="{697B8DBA-3472-434F-8964-6DE25CF3A8CB}"/>
    <cellStyle name="Satisfaisant 2" xfId="14" xr:uid="{00000000-0005-0000-0000-000047000000}"/>
    <cellStyle name="Sortie" xfId="7" builtinId="21" customBuiltin="1"/>
    <cellStyle name="Texte explicatif 2" xfId="19" xr:uid="{00000000-0005-0000-0000-000049000000}"/>
    <cellStyle name="Titre 2" xfId="4" xr:uid="{00000000-0005-0000-0000-00004A000000}"/>
    <cellStyle name="Titre 1" xfId="3" builtinId="16" customBuiltin="1"/>
    <cellStyle name="Titre 3" xfId="5" builtinId="18" customBuiltin="1"/>
    <cellStyle name="Titre 4 2" xfId="13" xr:uid="{00000000-0005-0000-0000-00004D000000}"/>
    <cellStyle name="Total" xfId="11" builtinId="25" customBuiltin="1"/>
    <cellStyle name="Vérification" xfId="10" builtinId="23" customBuiltin="1"/>
  </cellStyles>
  <dxfs count="61">
    <dxf>
      <font>
        <b/>
        <i val="0"/>
        <strike val="0"/>
      </font>
    </dxf>
    <dxf>
      <font>
        <b/>
        <i val="0"/>
        <strike val="0"/>
      </font>
    </dxf>
    <dxf>
      <font>
        <b/>
        <i val="0"/>
      </font>
    </dxf>
    <dxf>
      <font>
        <b/>
        <i val="0"/>
      </font>
    </dxf>
    <dxf>
      <font>
        <b/>
        <i val="0"/>
        <color rgb="FF0070C0"/>
      </font>
    </dxf>
    <dxf>
      <font>
        <b/>
        <i val="0"/>
      </font>
    </dxf>
    <dxf>
      <font>
        <b/>
        <i val="0"/>
      </font>
    </dxf>
    <dxf>
      <font>
        <b/>
        <i val="0"/>
        <color rgb="FF0070C0"/>
      </font>
    </dxf>
    <dxf>
      <font>
        <b/>
        <i val="0"/>
      </font>
    </dxf>
    <dxf>
      <font>
        <b/>
        <i val="0"/>
      </font>
    </dxf>
    <dxf>
      <font>
        <b/>
        <i val="0"/>
        <color rgb="FF0070C0"/>
      </font>
    </dxf>
    <dxf>
      <font>
        <b/>
        <i val="0"/>
      </font>
    </dxf>
    <dxf>
      <font>
        <b/>
        <i val="0"/>
        <color rgb="FF0070C0"/>
      </font>
    </dxf>
    <dxf>
      <font>
        <b/>
        <i val="0"/>
      </font>
    </dxf>
    <dxf>
      <font>
        <b/>
        <i val="0"/>
        <color rgb="FF0070C0"/>
      </font>
    </dxf>
    <dxf>
      <font>
        <b/>
        <i val="0"/>
        <color auto="1"/>
      </font>
    </dxf>
    <dxf>
      <font>
        <b/>
        <i val="0"/>
        <color auto="1"/>
      </font>
    </dxf>
    <dxf>
      <font>
        <b/>
        <i val="0"/>
      </font>
    </dxf>
    <dxf>
      <font>
        <b/>
        <i val="0"/>
        <color rgb="FF0070C0"/>
      </font>
    </dxf>
    <dxf>
      <font>
        <b/>
        <i val="0"/>
        <color auto="1"/>
      </font>
    </dxf>
    <dxf>
      <font>
        <b/>
        <i val="0"/>
        <color auto="1"/>
      </font>
    </dxf>
    <dxf>
      <font>
        <b/>
        <i val="0"/>
      </font>
    </dxf>
    <dxf>
      <font>
        <b/>
        <i val="0"/>
      </font>
    </dxf>
    <dxf>
      <font>
        <b/>
        <i val="0"/>
      </font>
    </dxf>
    <dxf>
      <font>
        <b/>
        <i val="0"/>
        <color rgb="FF0070C0"/>
      </font>
    </dxf>
    <dxf>
      <font>
        <b/>
        <i val="0"/>
      </font>
    </dxf>
    <dxf>
      <font>
        <b/>
        <i val="0"/>
        <color rgb="FF0070C0"/>
      </font>
    </dxf>
    <dxf>
      <font>
        <b/>
        <i val="0"/>
      </font>
    </dxf>
    <dxf>
      <font>
        <b/>
        <i val="0"/>
        <color rgb="FF0070C0"/>
      </font>
    </dxf>
    <dxf>
      <font>
        <b/>
        <i val="0"/>
      </font>
    </dxf>
    <dxf>
      <font>
        <b/>
        <i val="0"/>
        <color rgb="FF0070C0"/>
      </font>
    </dxf>
    <dxf>
      <font>
        <b/>
        <i val="0"/>
      </font>
    </dxf>
    <dxf>
      <font>
        <b/>
        <i val="0"/>
        <color rgb="FF0070C0"/>
      </font>
    </dxf>
    <dxf>
      <font>
        <b/>
        <i val="0"/>
      </font>
    </dxf>
    <dxf>
      <font>
        <b/>
        <i val="0"/>
        <color rgb="FF0070C0"/>
      </font>
    </dxf>
    <dxf>
      <font>
        <b/>
        <i val="0"/>
      </font>
    </dxf>
    <dxf>
      <font>
        <b/>
        <i val="0"/>
        <color rgb="FF0070C0"/>
      </font>
    </dxf>
    <dxf>
      <font>
        <b/>
        <i val="0"/>
        <color auto="1"/>
      </font>
    </dxf>
    <dxf>
      <font>
        <b/>
        <i val="0"/>
      </font>
    </dxf>
    <dxf>
      <font>
        <b/>
        <i val="0"/>
        <color rgb="FF0070C0"/>
      </font>
    </dxf>
    <dxf>
      <font>
        <b/>
        <i val="0"/>
        <color auto="1"/>
      </font>
    </dxf>
    <dxf>
      <font>
        <b/>
        <i val="0"/>
      </font>
    </dxf>
    <dxf>
      <font>
        <b/>
        <i val="0"/>
        <color rgb="FF0070C0"/>
      </font>
    </dxf>
    <dxf>
      <font>
        <b/>
        <i val="0"/>
        <color auto="1"/>
      </font>
    </dxf>
    <dxf>
      <font>
        <b/>
        <i val="0"/>
      </font>
    </dxf>
    <dxf>
      <font>
        <b/>
        <i val="0"/>
        <color rgb="FF0070C0"/>
      </font>
    </dxf>
    <dxf>
      <font>
        <b/>
        <i val="0"/>
        <color auto="1"/>
      </font>
    </dxf>
    <dxf>
      <font>
        <b/>
        <i val="0"/>
        <color auto="1"/>
      </font>
    </dxf>
    <dxf>
      <font>
        <b/>
        <i val="0"/>
      </font>
    </dxf>
    <dxf>
      <font>
        <b/>
        <i val="0"/>
        <color rgb="FF0070C0"/>
      </font>
    </dxf>
    <dxf>
      <font>
        <b/>
        <i val="0"/>
        <color auto="1"/>
      </font>
    </dxf>
    <dxf>
      <font>
        <b/>
        <i val="0"/>
        <color auto="1"/>
      </font>
    </dxf>
    <dxf>
      <font>
        <b/>
        <i val="0"/>
      </font>
    </dxf>
    <dxf>
      <font>
        <b/>
        <i val="0"/>
        <color rgb="FF0070C0"/>
      </font>
    </dxf>
    <dxf>
      <font>
        <b/>
        <i val="0"/>
        <color auto="1"/>
      </font>
    </dxf>
    <dxf>
      <font>
        <b/>
        <i val="0"/>
      </font>
    </dxf>
    <dxf>
      <font>
        <b/>
        <i val="0"/>
      </font>
    </dxf>
    <dxf>
      <font>
        <b/>
        <i val="0"/>
        <color rgb="FF0070C0"/>
      </font>
    </dxf>
    <dxf>
      <font>
        <b/>
        <i val="0"/>
      </font>
    </dxf>
    <dxf>
      <font>
        <b/>
        <i val="0"/>
        <color rgb="FF0070C0"/>
      </font>
    </dxf>
    <dxf>
      <font>
        <b/>
        <i val="0"/>
      </font>
    </dxf>
  </dxfs>
  <tableStyles count="0" defaultTableStyle="TableStyleMedium9" defaultPivotStyle="PivotStyleLight16"/>
  <colors>
    <mruColors>
      <color rgb="FFFF6F83"/>
      <color rgb="FFF8CBAD"/>
      <color rgb="FFFF6678"/>
      <color rgb="FFB8CCE4"/>
      <color rgb="FF9CB5FC"/>
      <color rgb="FF9999FF"/>
      <color rgb="FF000000"/>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fsl.fmrib.ox.ac.uk/fsl/fslwiki/SIEN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3" Type="http://schemas.openxmlformats.org/officeDocument/2006/relationships/hyperlink" Target="http://cnsgenomics.com/data.html" TargetMode="External"/><Relationship Id="rId18" Type="http://schemas.openxmlformats.org/officeDocument/2006/relationships/hyperlink" Target="https://www-ncbi-nlm-nih-gov.proxy.insermbiblio.inist.fr/pubmed/28098162" TargetMode="External"/><Relationship Id="rId26" Type="http://schemas.openxmlformats.org/officeDocument/2006/relationships/hyperlink" Target="https://www.ncbi.nlm.nih.gov/pubmed/?term=29531354%5Buid%5D" TargetMode="External"/><Relationship Id="rId3" Type="http://schemas.openxmlformats.org/officeDocument/2006/relationships/hyperlink" Target="https://www.ncbi.nlm.nih.gov/pubmed/?term=30429575" TargetMode="External"/><Relationship Id="rId21" Type="http://schemas.openxmlformats.org/officeDocument/2006/relationships/hyperlink" Target="http://www.megastroke.org/index.html" TargetMode="External"/><Relationship Id="rId7" Type="http://schemas.openxmlformats.org/officeDocument/2006/relationships/hyperlink" Target="http://lipidgenetics.org/" TargetMode="External"/><Relationship Id="rId12" Type="http://schemas.openxmlformats.org/officeDocument/2006/relationships/hyperlink" Target="https://www.ncbi.nlm.nih.gov/pubmed/30054458" TargetMode="External"/><Relationship Id="rId17" Type="http://schemas.openxmlformats.org/officeDocument/2006/relationships/hyperlink" Target="https://www-ncbi-nlm-nih-gov.proxy.insermbiblio.inist.fr/pubmed/30651383" TargetMode="External"/><Relationship Id="rId25" Type="http://schemas.openxmlformats.org/officeDocument/2006/relationships/hyperlink" Target="http://www.megastroke.org/index.html" TargetMode="External"/><Relationship Id="rId33" Type="http://schemas.openxmlformats.org/officeDocument/2006/relationships/hyperlink" Target="http://cerebrovascularportal.org/informational/downloads" TargetMode="External"/><Relationship Id="rId2" Type="http://schemas.openxmlformats.org/officeDocument/2006/relationships/hyperlink" Target="https://www.ncbi.nlm.nih.gov/pubmed/?term=30429575" TargetMode="External"/><Relationship Id="rId16" Type="http://schemas.openxmlformats.org/officeDocument/2006/relationships/hyperlink" Target="https://www-ncbi-nlm-nih-gov.proxy.insermbiblio.inist.fr/pubmed/33293549" TargetMode="External"/><Relationship Id="rId20" Type="http://schemas.openxmlformats.org/officeDocument/2006/relationships/hyperlink" Target="https://www.ncbi.nlm.nih.gov/pubmed/?term=29531354%5Buid%5D" TargetMode="External"/><Relationship Id="rId29" Type="http://schemas.openxmlformats.org/officeDocument/2006/relationships/hyperlink" Target="http://www.megastroke.org/index.html" TargetMode="External"/><Relationship Id="rId1" Type="http://schemas.openxmlformats.org/officeDocument/2006/relationships/hyperlink" Target="https://www.ncbi.nlm.nih.gov/pubmed/?term=30429575" TargetMode="External"/><Relationship Id="rId6" Type="http://schemas.openxmlformats.org/officeDocument/2006/relationships/hyperlink" Target="https://www.ncbi.nlm.nih.gov/pubmed/?term=24097068%5Buid%5D" TargetMode="External"/><Relationship Id="rId11" Type="http://schemas.openxmlformats.org/officeDocument/2006/relationships/hyperlink" Target="http://lipidgenetics.org/" TargetMode="External"/><Relationship Id="rId24" Type="http://schemas.openxmlformats.org/officeDocument/2006/relationships/hyperlink" Target="https://www.ncbi.nlm.nih.gov/pubmed/?term=29531354%5Buid%5D" TargetMode="External"/><Relationship Id="rId32" Type="http://schemas.openxmlformats.org/officeDocument/2006/relationships/hyperlink" Target="https://www.ncbi.nlm.nih.gov/pubmed/?term=24656865%5Buid%5D" TargetMode="External"/><Relationship Id="rId5" Type="http://schemas.openxmlformats.org/officeDocument/2006/relationships/hyperlink" Target="https://portals.broadinstitute.org/collaboration/giant/index.php/Main_Page" TargetMode="External"/><Relationship Id="rId15" Type="http://schemas.openxmlformats.org/officeDocument/2006/relationships/hyperlink" Target="http://sleepdisordergenetics.org/" TargetMode="External"/><Relationship Id="rId23" Type="http://schemas.openxmlformats.org/officeDocument/2006/relationships/hyperlink" Target="http://www.megastroke.org/index.html" TargetMode="External"/><Relationship Id="rId28" Type="http://schemas.openxmlformats.org/officeDocument/2006/relationships/hyperlink" Target="https://www.ncbi.nlm.nih.gov/pubmed/?term=29531354%5Buid%5D" TargetMode="External"/><Relationship Id="rId10" Type="http://schemas.openxmlformats.org/officeDocument/2006/relationships/hyperlink" Target="https://www.ncbi.nlm.nih.gov/pubmed/?term=24097068%5Buid%5D" TargetMode="External"/><Relationship Id="rId19" Type="http://schemas.openxmlformats.org/officeDocument/2006/relationships/hyperlink" Target="https://www-ncbi-nlm-nih-gov.proxy.insermbiblio.inist.fr/pubmed/31636452" TargetMode="External"/><Relationship Id="rId31" Type="http://schemas.openxmlformats.org/officeDocument/2006/relationships/hyperlink" Target="http://cerebrovascularportal.org/informational/downloads" TargetMode="External"/><Relationship Id="rId4" Type="http://schemas.openxmlformats.org/officeDocument/2006/relationships/hyperlink" Target="https://www.ncbi.nlm.nih.gov/pubmed/30124842" TargetMode="External"/><Relationship Id="rId9" Type="http://schemas.openxmlformats.org/officeDocument/2006/relationships/hyperlink" Target="http://lipidgenetics.org/" TargetMode="External"/><Relationship Id="rId14" Type="http://schemas.openxmlformats.org/officeDocument/2006/relationships/hyperlink" Target="https://www.ncbi.nlm.nih.gov/pubmed/30846698" TargetMode="External"/><Relationship Id="rId22" Type="http://schemas.openxmlformats.org/officeDocument/2006/relationships/hyperlink" Target="https://www.ncbi.nlm.nih.gov/pubmed/?term=29531354%5Buid%5D" TargetMode="External"/><Relationship Id="rId27" Type="http://schemas.openxmlformats.org/officeDocument/2006/relationships/hyperlink" Target="http://www.megastroke.org/index.html" TargetMode="External"/><Relationship Id="rId30" Type="http://schemas.openxmlformats.org/officeDocument/2006/relationships/hyperlink" Target="https://www.ncbi.nlm.nih.gov/pubmed/?term=24656865%5Buid%5D" TargetMode="External"/><Relationship Id="rId8" Type="http://schemas.openxmlformats.org/officeDocument/2006/relationships/hyperlink" Target="https://www.ncbi.nlm.nih.gov/pubmed/?term=24097068%5Buid%5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9CB3-EBCA-4F3F-8FB7-BCE87B2EDBC1}">
  <dimension ref="A1:B30"/>
  <sheetViews>
    <sheetView tabSelected="1" zoomScale="90" zoomScaleNormal="90" workbookViewId="0"/>
  </sheetViews>
  <sheetFormatPr baseColWidth="10" defaultRowHeight="20.100000000000001" customHeight="1"/>
  <cols>
    <col min="1" max="1" width="205.7109375" customWidth="1"/>
  </cols>
  <sheetData>
    <row r="1" spans="1:2" s="37" customFormat="1" ht="20.100000000000001" customHeight="1">
      <c r="A1" s="21" t="s">
        <v>5137</v>
      </c>
    </row>
    <row r="2" spans="1:2" s="37" customFormat="1" ht="20.100000000000001" customHeight="1">
      <c r="A2" s="37" t="s">
        <v>5132</v>
      </c>
    </row>
    <row r="3" spans="1:2" s="37" customFormat="1" ht="20.100000000000001" customHeight="1">
      <c r="A3" s="37" t="s">
        <v>5133</v>
      </c>
    </row>
    <row r="4" spans="1:2" s="37" customFormat="1" ht="20.100000000000001" customHeight="1">
      <c r="A4" s="21" t="s">
        <v>5134</v>
      </c>
    </row>
    <row r="5" spans="1:2" s="37" customFormat="1" ht="20.100000000000001" customHeight="1">
      <c r="A5" s="21" t="s">
        <v>5138</v>
      </c>
    </row>
    <row r="6" spans="1:2" s="37" customFormat="1" ht="20.100000000000001" customHeight="1">
      <c r="A6" s="37" t="s">
        <v>5135</v>
      </c>
    </row>
    <row r="7" spans="1:2" s="37" customFormat="1" ht="20.100000000000001" customHeight="1">
      <c r="A7" s="21" t="s">
        <v>5139</v>
      </c>
    </row>
    <row r="8" spans="1:2" s="37" customFormat="1" ht="20.100000000000001" customHeight="1">
      <c r="A8" s="21" t="s">
        <v>5140</v>
      </c>
      <c r="B8" s="21" t="s">
        <v>5130</v>
      </c>
    </row>
    <row r="9" spans="1:2" s="37" customFormat="1" ht="20.100000000000001" customHeight="1">
      <c r="A9" s="37" t="s">
        <v>5136</v>
      </c>
    </row>
    <row r="10" spans="1:2" ht="20.100000000000001" customHeight="1">
      <c r="A10" t="s">
        <v>5112</v>
      </c>
    </row>
    <row r="11" spans="1:2" ht="20.100000000000001" customHeight="1">
      <c r="A11" t="s">
        <v>5113</v>
      </c>
    </row>
    <row r="12" spans="1:2" ht="20.100000000000001" customHeight="1">
      <c r="A12" t="s">
        <v>5114</v>
      </c>
    </row>
    <row r="13" spans="1:2" ht="20.100000000000001" customHeight="1">
      <c r="A13" t="s">
        <v>5115</v>
      </c>
    </row>
    <row r="14" spans="1:2" ht="20.100000000000001" customHeight="1">
      <c r="A14" t="s">
        <v>5116</v>
      </c>
    </row>
    <row r="15" spans="1:2" ht="20.100000000000001" customHeight="1">
      <c r="A15" s="13" t="s">
        <v>5141</v>
      </c>
    </row>
    <row r="16" spans="1:2" ht="20.100000000000001" customHeight="1">
      <c r="A16" t="s">
        <v>5117</v>
      </c>
    </row>
    <row r="17" spans="1:1" ht="20.100000000000001" customHeight="1">
      <c r="A17" s="13" t="s">
        <v>5142</v>
      </c>
    </row>
    <row r="18" spans="1:1" ht="20.100000000000001" customHeight="1">
      <c r="A18" t="s">
        <v>5118</v>
      </c>
    </row>
    <row r="19" spans="1:1" ht="20.100000000000001" customHeight="1">
      <c r="A19" t="s">
        <v>5119</v>
      </c>
    </row>
    <row r="20" spans="1:1" ht="20.100000000000001" customHeight="1">
      <c r="A20" t="s">
        <v>5120</v>
      </c>
    </row>
    <row r="21" spans="1:1" ht="20.100000000000001" customHeight="1">
      <c r="A21" t="s">
        <v>5121</v>
      </c>
    </row>
    <row r="22" spans="1:1" ht="20.100000000000001" customHeight="1">
      <c r="A22" t="s">
        <v>5122</v>
      </c>
    </row>
    <row r="23" spans="1:1" ht="20.100000000000001" customHeight="1">
      <c r="A23" t="s">
        <v>5123</v>
      </c>
    </row>
    <row r="24" spans="1:1" ht="20.100000000000001" customHeight="1">
      <c r="A24" s="13" t="s">
        <v>5131</v>
      </c>
    </row>
    <row r="25" spans="1:1" ht="20.100000000000001" customHeight="1">
      <c r="A25" t="s">
        <v>5124</v>
      </c>
    </row>
    <row r="26" spans="1:1" ht="20.100000000000001" customHeight="1">
      <c r="A26" t="s">
        <v>5125</v>
      </c>
    </row>
    <row r="27" spans="1:1" ht="20.100000000000001" customHeight="1">
      <c r="A27" t="s">
        <v>5126</v>
      </c>
    </row>
    <row r="28" spans="1:1" ht="20.100000000000001" customHeight="1">
      <c r="A28" t="s">
        <v>5127</v>
      </c>
    </row>
    <row r="29" spans="1:1" ht="20.100000000000001" customHeight="1">
      <c r="A29" t="s">
        <v>5128</v>
      </c>
    </row>
    <row r="30" spans="1:1" ht="20.100000000000001" customHeight="1">
      <c r="A30" t="s">
        <v>5129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9"/>
  <sheetViews>
    <sheetView zoomScale="90" zoomScaleNormal="90" workbookViewId="0"/>
  </sheetViews>
  <sheetFormatPr baseColWidth="10" defaultRowHeight="15"/>
  <cols>
    <col min="1" max="1" width="34.7109375" customWidth="1"/>
    <col min="3" max="3" width="9.28515625" customWidth="1"/>
    <col min="9" max="9" width="9" customWidth="1"/>
    <col min="11" max="11" width="8.140625" customWidth="1"/>
    <col min="13" max="13" width="8" bestFit="1" customWidth="1"/>
    <col min="14" max="14" width="12.28515625" customWidth="1"/>
    <col min="15" max="15" width="8.140625" customWidth="1"/>
    <col min="17" max="17" width="10" customWidth="1"/>
    <col min="19" max="19" width="9.85546875" customWidth="1"/>
  </cols>
  <sheetData>
    <row r="1" spans="1:19" s="243" customFormat="1" ht="24" customHeight="1">
      <c r="A1" s="242" t="s">
        <v>4756</v>
      </c>
    </row>
    <row r="2" spans="1:19">
      <c r="A2" s="36"/>
      <c r="B2" s="29" t="s">
        <v>4724</v>
      </c>
      <c r="H2" s="59" t="s">
        <v>2256</v>
      </c>
      <c r="N2" s="59" t="s">
        <v>505</v>
      </c>
    </row>
    <row r="3" spans="1:19">
      <c r="A3" s="100"/>
      <c r="B3" s="1158" t="s">
        <v>1949</v>
      </c>
      <c r="C3" s="1159"/>
      <c r="D3" s="1159" t="s">
        <v>1950</v>
      </c>
      <c r="E3" s="1159"/>
      <c r="F3" s="1159" t="s">
        <v>1951</v>
      </c>
      <c r="G3" s="1160"/>
      <c r="H3" s="1161" t="s">
        <v>1949</v>
      </c>
      <c r="I3" s="1162"/>
      <c r="J3" s="1162" t="s">
        <v>1950</v>
      </c>
      <c r="K3" s="1162"/>
      <c r="L3" s="1162" t="s">
        <v>1951</v>
      </c>
      <c r="M3" s="1163"/>
      <c r="N3" s="1155" t="s">
        <v>1949</v>
      </c>
      <c r="O3" s="1156"/>
      <c r="P3" s="1156" t="s">
        <v>1950</v>
      </c>
      <c r="Q3" s="1156"/>
      <c r="R3" s="1156" t="s">
        <v>1951</v>
      </c>
      <c r="S3" s="1157"/>
    </row>
    <row r="4" spans="1:19">
      <c r="A4" s="158"/>
      <c r="B4" s="750" t="s">
        <v>612</v>
      </c>
      <c r="C4" s="159" t="s">
        <v>439</v>
      </c>
      <c r="D4" s="159" t="s">
        <v>612</v>
      </c>
      <c r="E4" s="159" t="s">
        <v>439</v>
      </c>
      <c r="F4" s="159" t="s">
        <v>612</v>
      </c>
      <c r="G4" s="751" t="s">
        <v>439</v>
      </c>
      <c r="H4" s="736" t="s">
        <v>612</v>
      </c>
      <c r="I4" s="626" t="s">
        <v>439</v>
      </c>
      <c r="J4" s="626" t="s">
        <v>612</v>
      </c>
      <c r="K4" s="626" t="s">
        <v>439</v>
      </c>
      <c r="L4" s="626" t="s">
        <v>612</v>
      </c>
      <c r="M4" s="721" t="s">
        <v>439</v>
      </c>
      <c r="N4" s="744" t="s">
        <v>612</v>
      </c>
      <c r="O4" s="627" t="s">
        <v>439</v>
      </c>
      <c r="P4" s="627" t="s">
        <v>612</v>
      </c>
      <c r="Q4" s="627" t="s">
        <v>439</v>
      </c>
      <c r="R4" s="627" t="s">
        <v>612</v>
      </c>
      <c r="S4" s="745" t="s">
        <v>439</v>
      </c>
    </row>
    <row r="5" spans="1:19">
      <c r="A5" s="66" t="s">
        <v>1957</v>
      </c>
      <c r="B5" s="752"/>
      <c r="C5" s="66"/>
      <c r="D5" s="66"/>
      <c r="E5" s="66"/>
      <c r="F5" s="66"/>
      <c r="G5" s="753"/>
      <c r="H5" s="737"/>
      <c r="I5" s="628"/>
      <c r="J5" s="628"/>
      <c r="K5" s="628"/>
      <c r="L5" s="628"/>
      <c r="M5" s="722"/>
      <c r="N5" s="737"/>
      <c r="O5" s="628"/>
      <c r="P5" s="628"/>
      <c r="Q5" s="628"/>
      <c r="R5" s="628"/>
      <c r="S5" s="722"/>
    </row>
    <row r="6" spans="1:19">
      <c r="A6" s="26" t="s">
        <v>1953</v>
      </c>
      <c r="B6" s="754" t="s">
        <v>1431</v>
      </c>
      <c r="C6" s="26" t="s">
        <v>31</v>
      </c>
      <c r="D6" s="26" t="s">
        <v>4391</v>
      </c>
      <c r="E6" s="84" t="s">
        <v>4392</v>
      </c>
      <c r="F6" s="632" t="s">
        <v>4393</v>
      </c>
      <c r="G6" s="755" t="s">
        <v>4394</v>
      </c>
      <c r="H6" s="738" t="s">
        <v>4395</v>
      </c>
      <c r="I6" s="84" t="s">
        <v>31</v>
      </c>
      <c r="J6" s="690" t="s">
        <v>4396</v>
      </c>
      <c r="K6" s="690" t="s">
        <v>4397</v>
      </c>
      <c r="L6" s="690" t="s">
        <v>4398</v>
      </c>
      <c r="M6" s="723" t="s">
        <v>4399</v>
      </c>
      <c r="N6" s="738" t="s">
        <v>4400</v>
      </c>
      <c r="O6" s="84" t="s">
        <v>31</v>
      </c>
      <c r="P6" s="693" t="s">
        <v>4401</v>
      </c>
      <c r="Q6" s="693" t="s">
        <v>4402</v>
      </c>
      <c r="R6" s="693" t="s">
        <v>4403</v>
      </c>
      <c r="S6" s="746" t="s">
        <v>522</v>
      </c>
    </row>
    <row r="7" spans="1:19">
      <c r="A7" s="26" t="s">
        <v>1954</v>
      </c>
      <c r="B7" s="756"/>
      <c r="C7" s="160"/>
      <c r="D7" s="153" t="s">
        <v>4404</v>
      </c>
      <c r="E7" s="26" t="s">
        <v>31</v>
      </c>
      <c r="F7" s="153" t="s">
        <v>4405</v>
      </c>
      <c r="G7" s="757" t="s">
        <v>4406</v>
      </c>
      <c r="H7" s="739"/>
      <c r="I7" s="691"/>
      <c r="J7" s="724" t="s">
        <v>4407</v>
      </c>
      <c r="K7" s="84" t="s">
        <v>31</v>
      </c>
      <c r="L7" s="108" t="s">
        <v>4408</v>
      </c>
      <c r="M7" s="725" t="s">
        <v>4409</v>
      </c>
      <c r="N7" s="739"/>
      <c r="O7" s="691"/>
      <c r="P7" s="724" t="s">
        <v>4410</v>
      </c>
      <c r="Q7" s="84" t="s">
        <v>31</v>
      </c>
      <c r="R7" s="108" t="s">
        <v>4411</v>
      </c>
      <c r="S7" s="747" t="s">
        <v>4412</v>
      </c>
    </row>
    <row r="8" spans="1:19">
      <c r="A8" s="157" t="s">
        <v>1955</v>
      </c>
      <c r="B8" s="740"/>
      <c r="C8" s="161"/>
      <c r="D8" s="161"/>
      <c r="E8" s="161"/>
      <c r="F8" s="64" t="s">
        <v>4413</v>
      </c>
      <c r="G8" s="758" t="s">
        <v>31</v>
      </c>
      <c r="H8" s="740"/>
      <c r="I8" s="161"/>
      <c r="J8" s="161"/>
      <c r="K8" s="161"/>
      <c r="L8" s="724" t="s">
        <v>4414</v>
      </c>
      <c r="M8" s="726" t="s">
        <v>31</v>
      </c>
      <c r="N8" s="748"/>
      <c r="O8" s="692"/>
      <c r="P8" s="692"/>
      <c r="Q8" s="692"/>
      <c r="R8" s="724" t="s">
        <v>4415</v>
      </c>
      <c r="S8" s="726" t="s">
        <v>31</v>
      </c>
    </row>
    <row r="9" spans="1:19">
      <c r="A9" s="64" t="s">
        <v>613</v>
      </c>
      <c r="B9" s="759"/>
      <c r="C9" s="65"/>
      <c r="D9" s="65"/>
      <c r="E9" s="65"/>
      <c r="F9" s="65"/>
      <c r="G9" s="760"/>
      <c r="H9" s="186"/>
      <c r="I9" s="164"/>
      <c r="J9" s="164"/>
      <c r="K9" s="164"/>
      <c r="L9" s="164"/>
      <c r="M9" s="187"/>
      <c r="N9" s="186"/>
      <c r="O9" s="164"/>
      <c r="P9" s="164"/>
      <c r="Q9" s="164"/>
      <c r="R9" s="164"/>
      <c r="S9" s="187"/>
    </row>
    <row r="10" spans="1:19" s="608" customFormat="1">
      <c r="A10" s="396" t="s">
        <v>614</v>
      </c>
      <c r="B10" s="761" t="s">
        <v>615</v>
      </c>
      <c r="C10" s="762" t="s">
        <v>616</v>
      </c>
      <c r="D10" s="749" t="s">
        <v>617</v>
      </c>
      <c r="E10" s="778" t="s">
        <v>4742</v>
      </c>
      <c r="F10" s="749" t="s">
        <v>618</v>
      </c>
      <c r="G10" s="780" t="s">
        <v>4743</v>
      </c>
      <c r="H10" s="741" t="s">
        <v>4416</v>
      </c>
      <c r="I10" s="671" t="s">
        <v>4417</v>
      </c>
      <c r="J10" s="629" t="s">
        <v>649</v>
      </c>
      <c r="K10" s="629" t="s">
        <v>4418</v>
      </c>
      <c r="L10" s="671" t="s">
        <v>4419</v>
      </c>
      <c r="M10" s="727" t="s">
        <v>4420</v>
      </c>
      <c r="N10" s="741" t="s">
        <v>4421</v>
      </c>
      <c r="O10" s="671" t="s">
        <v>4422</v>
      </c>
      <c r="P10" s="629" t="s">
        <v>4423</v>
      </c>
      <c r="Q10" s="629" t="s">
        <v>4424</v>
      </c>
      <c r="R10" s="629" t="s">
        <v>4425</v>
      </c>
      <c r="S10" s="545" t="s">
        <v>4424</v>
      </c>
    </row>
    <row r="11" spans="1:19" s="608" customFormat="1">
      <c r="A11" s="396" t="s">
        <v>619</v>
      </c>
      <c r="B11" s="761" t="s">
        <v>620</v>
      </c>
      <c r="C11" s="762" t="s">
        <v>621</v>
      </c>
      <c r="D11" s="749" t="s">
        <v>622</v>
      </c>
      <c r="E11" s="749" t="s">
        <v>2482</v>
      </c>
      <c r="F11" s="749" t="s">
        <v>623</v>
      </c>
      <c r="G11" s="778" t="s">
        <v>4742</v>
      </c>
      <c r="H11" s="742" t="s">
        <v>656</v>
      </c>
      <c r="I11" s="677" t="s">
        <v>4426</v>
      </c>
      <c r="J11" s="728" t="s">
        <v>4427</v>
      </c>
      <c r="K11" s="728" t="s">
        <v>4418</v>
      </c>
      <c r="L11" s="677" t="s">
        <v>4428</v>
      </c>
      <c r="M11" s="729" t="s">
        <v>4429</v>
      </c>
      <c r="N11" s="742" t="s">
        <v>620</v>
      </c>
      <c r="O11" s="677" t="s">
        <v>4430</v>
      </c>
      <c r="P11" s="728" t="s">
        <v>4431</v>
      </c>
      <c r="Q11" s="778" t="s">
        <v>4745</v>
      </c>
      <c r="R11" s="728" t="s">
        <v>4432</v>
      </c>
      <c r="S11" s="781" t="s">
        <v>4744</v>
      </c>
    </row>
    <row r="12" spans="1:19" s="608" customFormat="1">
      <c r="A12" s="396" t="s">
        <v>624</v>
      </c>
      <c r="B12" s="761" t="s">
        <v>620</v>
      </c>
      <c r="C12" s="762" t="s">
        <v>625</v>
      </c>
      <c r="D12" s="749" t="s">
        <v>626</v>
      </c>
      <c r="E12" s="749" t="s">
        <v>627</v>
      </c>
      <c r="F12" s="749" t="s">
        <v>628</v>
      </c>
      <c r="G12" s="764" t="s">
        <v>629</v>
      </c>
      <c r="H12" s="742" t="s">
        <v>782</v>
      </c>
      <c r="I12" s="677" t="s">
        <v>4433</v>
      </c>
      <c r="J12" s="677" t="s">
        <v>780</v>
      </c>
      <c r="K12" s="730" t="s">
        <v>4434</v>
      </c>
      <c r="L12" s="677" t="s">
        <v>4435</v>
      </c>
      <c r="M12" s="729" t="s">
        <v>4436</v>
      </c>
      <c r="N12" s="742" t="s">
        <v>615</v>
      </c>
      <c r="O12" s="677" t="s">
        <v>4437</v>
      </c>
      <c r="P12" s="728" t="s">
        <v>626</v>
      </c>
      <c r="Q12" s="728" t="s">
        <v>4438</v>
      </c>
      <c r="R12" s="728" t="s">
        <v>4439</v>
      </c>
      <c r="S12" s="734" t="s">
        <v>4440</v>
      </c>
    </row>
    <row r="13" spans="1:19">
      <c r="A13" s="36" t="s">
        <v>630</v>
      </c>
      <c r="B13" s="765" t="s">
        <v>631</v>
      </c>
      <c r="C13" s="26" t="s">
        <v>632</v>
      </c>
      <c r="D13" s="26" t="s">
        <v>633</v>
      </c>
      <c r="E13" s="762" t="s">
        <v>634</v>
      </c>
      <c r="F13" s="762" t="s">
        <v>635</v>
      </c>
      <c r="G13" s="766" t="s">
        <v>636</v>
      </c>
      <c r="H13" s="633" t="s">
        <v>4441</v>
      </c>
      <c r="I13" s="43" t="s">
        <v>4442</v>
      </c>
      <c r="J13" s="43" t="s">
        <v>4443</v>
      </c>
      <c r="K13" s="19" t="s">
        <v>4736</v>
      </c>
      <c r="L13" s="43" t="s">
        <v>4444</v>
      </c>
      <c r="M13" s="543" t="s">
        <v>4445</v>
      </c>
      <c r="N13" s="633" t="s">
        <v>4446</v>
      </c>
      <c r="O13" s="43" t="s">
        <v>4447</v>
      </c>
      <c r="P13" s="43" t="s">
        <v>4448</v>
      </c>
      <c r="Q13" s="43" t="s">
        <v>4445</v>
      </c>
      <c r="R13" s="43" t="s">
        <v>4449</v>
      </c>
      <c r="S13" s="543" t="s">
        <v>676</v>
      </c>
    </row>
    <row r="14" spans="1:19" s="608" customFormat="1">
      <c r="A14" s="396" t="s">
        <v>637</v>
      </c>
      <c r="B14" s="761" t="s">
        <v>638</v>
      </c>
      <c r="C14" s="762" t="s">
        <v>639</v>
      </c>
      <c r="D14" s="762" t="s">
        <v>640</v>
      </c>
      <c r="E14" s="762" t="s">
        <v>641</v>
      </c>
      <c r="F14" s="762" t="s">
        <v>642</v>
      </c>
      <c r="G14" s="766" t="s">
        <v>643</v>
      </c>
      <c r="H14" s="742" t="s">
        <v>4450</v>
      </c>
      <c r="I14" s="677" t="s">
        <v>4451</v>
      </c>
      <c r="J14" s="677" t="s">
        <v>4452</v>
      </c>
      <c r="K14" s="677" t="s">
        <v>4453</v>
      </c>
      <c r="L14" s="677" t="s">
        <v>640</v>
      </c>
      <c r="M14" s="731" t="s">
        <v>4735</v>
      </c>
      <c r="N14" s="742" t="s">
        <v>4454</v>
      </c>
      <c r="O14" s="677" t="s">
        <v>4455</v>
      </c>
      <c r="P14" s="677" t="s">
        <v>4456</v>
      </c>
      <c r="Q14" s="677" t="s">
        <v>676</v>
      </c>
      <c r="R14" s="677" t="s">
        <v>4457</v>
      </c>
      <c r="S14" s="731" t="s">
        <v>4458</v>
      </c>
    </row>
    <row r="15" spans="1:19" s="608" customFormat="1">
      <c r="A15" s="396" t="s">
        <v>644</v>
      </c>
      <c r="B15" s="761" t="s">
        <v>645</v>
      </c>
      <c r="C15" s="762" t="s">
        <v>646</v>
      </c>
      <c r="D15" s="762" t="s">
        <v>647</v>
      </c>
      <c r="E15" s="762" t="s">
        <v>648</v>
      </c>
      <c r="F15" s="749" t="s">
        <v>649</v>
      </c>
      <c r="G15" s="764" t="s">
        <v>650</v>
      </c>
      <c r="H15" s="742" t="s">
        <v>4459</v>
      </c>
      <c r="I15" s="677" t="s">
        <v>4460</v>
      </c>
      <c r="J15" s="677" t="s">
        <v>4461</v>
      </c>
      <c r="K15" s="677" t="s">
        <v>792</v>
      </c>
      <c r="L15" s="677" t="s">
        <v>4462</v>
      </c>
      <c r="M15" s="731" t="s">
        <v>4430</v>
      </c>
      <c r="N15" s="742" t="s">
        <v>4463</v>
      </c>
      <c r="O15" s="677" t="s">
        <v>4464</v>
      </c>
      <c r="P15" s="677" t="s">
        <v>4465</v>
      </c>
      <c r="Q15" s="677" t="s">
        <v>4466</v>
      </c>
      <c r="R15" s="677" t="s">
        <v>654</v>
      </c>
      <c r="S15" s="729" t="s">
        <v>4409</v>
      </c>
    </row>
    <row r="16" spans="1:19" s="608" customFormat="1">
      <c r="A16" s="396" t="s">
        <v>651</v>
      </c>
      <c r="B16" s="761" t="s">
        <v>652</v>
      </c>
      <c r="C16" s="762" t="s">
        <v>653</v>
      </c>
      <c r="D16" s="762" t="s">
        <v>654</v>
      </c>
      <c r="E16" s="762" t="s">
        <v>655</v>
      </c>
      <c r="F16" s="762" t="s">
        <v>656</v>
      </c>
      <c r="G16" s="766" t="s">
        <v>657</v>
      </c>
      <c r="H16" s="742" t="s">
        <v>721</v>
      </c>
      <c r="I16" s="677" t="s">
        <v>4731</v>
      </c>
      <c r="J16" s="677" t="s">
        <v>695</v>
      </c>
      <c r="K16" s="677" t="s">
        <v>4467</v>
      </c>
      <c r="L16" s="677" t="s">
        <v>4468</v>
      </c>
      <c r="M16" s="731" t="s">
        <v>4469</v>
      </c>
      <c r="N16" s="742" t="s">
        <v>4470</v>
      </c>
      <c r="O16" s="677" t="s">
        <v>4471</v>
      </c>
      <c r="P16" s="677" t="s">
        <v>4472</v>
      </c>
      <c r="Q16" s="677" t="s">
        <v>655</v>
      </c>
      <c r="R16" s="677" t="s">
        <v>4416</v>
      </c>
      <c r="S16" s="731" t="s">
        <v>4473</v>
      </c>
    </row>
    <row r="17" spans="1:21">
      <c r="A17" s="36" t="s">
        <v>1972</v>
      </c>
      <c r="B17" s="765" t="s">
        <v>620</v>
      </c>
      <c r="C17" s="26" t="s">
        <v>658</v>
      </c>
      <c r="D17" s="26" t="s">
        <v>659</v>
      </c>
      <c r="E17" s="762" t="s">
        <v>660</v>
      </c>
      <c r="F17" s="762" t="s">
        <v>661</v>
      </c>
      <c r="G17" s="766" t="s">
        <v>662</v>
      </c>
      <c r="H17" s="633" t="s">
        <v>4474</v>
      </c>
      <c r="I17" s="43" t="s">
        <v>4475</v>
      </c>
      <c r="J17" s="43" t="s">
        <v>4435</v>
      </c>
      <c r="K17" s="43" t="s">
        <v>4476</v>
      </c>
      <c r="L17" s="43" t="s">
        <v>791</v>
      </c>
      <c r="M17" s="543" t="s">
        <v>4477</v>
      </c>
      <c r="N17" s="633" t="s">
        <v>615</v>
      </c>
      <c r="O17" s="43" t="s">
        <v>4478</v>
      </c>
      <c r="P17" s="43" t="s">
        <v>659</v>
      </c>
      <c r="Q17" s="43" t="s">
        <v>4479</v>
      </c>
      <c r="R17" s="43" t="s">
        <v>4480</v>
      </c>
      <c r="S17" s="543" t="s">
        <v>4481</v>
      </c>
    </row>
    <row r="18" spans="1:21">
      <c r="A18" s="66" t="s">
        <v>663</v>
      </c>
      <c r="B18" s="767"/>
      <c r="C18" s="67"/>
      <c r="D18" s="66"/>
      <c r="E18" s="397"/>
      <c r="F18" s="398"/>
      <c r="G18" s="768"/>
      <c r="H18" s="743"/>
      <c r="I18" s="72"/>
      <c r="J18" s="72"/>
      <c r="K18" s="72"/>
      <c r="L18" s="72"/>
      <c r="M18" s="732"/>
      <c r="N18" s="743"/>
      <c r="O18" s="72"/>
      <c r="P18" s="72"/>
      <c r="Q18" s="72"/>
      <c r="R18" s="72"/>
      <c r="S18" s="732"/>
    </row>
    <row r="19" spans="1:21" s="608" customFormat="1">
      <c r="A19" s="396" t="s">
        <v>4354</v>
      </c>
      <c r="B19" s="761" t="s">
        <v>664</v>
      </c>
      <c r="C19" s="762" t="s">
        <v>665</v>
      </c>
      <c r="D19" s="749" t="s">
        <v>666</v>
      </c>
      <c r="E19" s="749" t="s">
        <v>2483</v>
      </c>
      <c r="F19" s="749" t="s">
        <v>667</v>
      </c>
      <c r="G19" s="763" t="s">
        <v>650</v>
      </c>
      <c r="H19" s="741" t="s">
        <v>4482</v>
      </c>
      <c r="I19" s="671" t="s">
        <v>4483</v>
      </c>
      <c r="J19" s="629" t="s">
        <v>4484</v>
      </c>
      <c r="K19" s="629" t="s">
        <v>4485</v>
      </c>
      <c r="L19" s="629" t="s">
        <v>4486</v>
      </c>
      <c r="M19" s="545" t="s">
        <v>4424</v>
      </c>
      <c r="N19" s="741" t="s">
        <v>4487</v>
      </c>
      <c r="O19" s="671" t="s">
        <v>4488</v>
      </c>
      <c r="P19" s="629" t="s">
        <v>4489</v>
      </c>
      <c r="Q19" s="629" t="s">
        <v>520</v>
      </c>
      <c r="R19" s="671" t="s">
        <v>4490</v>
      </c>
      <c r="S19" s="727" t="s">
        <v>4445</v>
      </c>
    </row>
    <row r="20" spans="1:21">
      <c r="A20" s="36" t="s">
        <v>668</v>
      </c>
      <c r="B20" s="765" t="s">
        <v>669</v>
      </c>
      <c r="C20" s="26" t="s">
        <v>670</v>
      </c>
      <c r="D20" s="153" t="s">
        <v>671</v>
      </c>
      <c r="E20" s="749" t="s">
        <v>672</v>
      </c>
      <c r="F20" s="762" t="s">
        <v>673</v>
      </c>
      <c r="G20" s="766" t="s">
        <v>625</v>
      </c>
      <c r="H20" s="633" t="s">
        <v>4491</v>
      </c>
      <c r="I20" s="43" t="s">
        <v>4402</v>
      </c>
      <c r="J20" s="728" t="s">
        <v>4492</v>
      </c>
      <c r="K20" s="728" t="s">
        <v>4493</v>
      </c>
      <c r="L20" s="43" t="s">
        <v>4494</v>
      </c>
      <c r="M20" s="543" t="s">
        <v>4447</v>
      </c>
      <c r="N20" s="633" t="s">
        <v>4495</v>
      </c>
      <c r="O20" s="43" t="s">
        <v>4496</v>
      </c>
      <c r="P20" s="43" t="s">
        <v>4497</v>
      </c>
      <c r="Q20" s="43" t="s">
        <v>4466</v>
      </c>
      <c r="R20" s="43" t="s">
        <v>4498</v>
      </c>
      <c r="S20" s="543" t="s">
        <v>4478</v>
      </c>
    </row>
    <row r="21" spans="1:21">
      <c r="A21" s="36" t="s">
        <v>674</v>
      </c>
      <c r="B21" s="765" t="s">
        <v>675</v>
      </c>
      <c r="C21" s="26" t="s">
        <v>676</v>
      </c>
      <c r="D21" s="26" t="s">
        <v>677</v>
      </c>
      <c r="E21" s="749" t="s">
        <v>678</v>
      </c>
      <c r="F21" s="762" t="s">
        <v>679</v>
      </c>
      <c r="G21" s="766" t="s">
        <v>680</v>
      </c>
      <c r="H21" s="633" t="s">
        <v>4499</v>
      </c>
      <c r="I21" s="43" t="s">
        <v>4500</v>
      </c>
      <c r="J21" s="43" t="s">
        <v>4501</v>
      </c>
      <c r="K21" s="43" t="s">
        <v>4502</v>
      </c>
      <c r="L21" s="43" t="s">
        <v>4503</v>
      </c>
      <c r="M21" s="543" t="s">
        <v>4504</v>
      </c>
      <c r="N21" s="633" t="s">
        <v>4505</v>
      </c>
      <c r="O21" s="43" t="s">
        <v>4506</v>
      </c>
      <c r="P21" s="43" t="s">
        <v>4507</v>
      </c>
      <c r="Q21" s="43" t="s">
        <v>4409</v>
      </c>
      <c r="R21" s="43" t="s">
        <v>4508</v>
      </c>
      <c r="S21" s="543" t="s">
        <v>648</v>
      </c>
    </row>
    <row r="22" spans="1:21">
      <c r="A22" s="66" t="s">
        <v>4353</v>
      </c>
      <c r="B22" s="767"/>
      <c r="C22" s="67"/>
      <c r="D22" s="67"/>
      <c r="E22" s="398"/>
      <c r="F22" s="397"/>
      <c r="G22" s="763"/>
      <c r="H22" s="743"/>
      <c r="I22" s="72"/>
      <c r="J22" s="72"/>
      <c r="K22" s="72"/>
      <c r="L22" s="72"/>
      <c r="M22" s="732"/>
      <c r="N22" s="743"/>
      <c r="O22" s="72"/>
      <c r="P22" s="72"/>
      <c r="Q22" s="72"/>
      <c r="R22" s="72"/>
      <c r="S22" s="732"/>
    </row>
    <row r="23" spans="1:21">
      <c r="A23" s="36" t="s">
        <v>681</v>
      </c>
      <c r="B23" s="765" t="s">
        <v>682</v>
      </c>
      <c r="C23" s="26" t="s">
        <v>4739</v>
      </c>
      <c r="D23" s="26" t="s">
        <v>683</v>
      </c>
      <c r="E23" s="762" t="s">
        <v>4740</v>
      </c>
      <c r="F23" s="749" t="s">
        <v>685</v>
      </c>
      <c r="G23" s="763" t="s">
        <v>686</v>
      </c>
      <c r="H23" s="743" t="s">
        <v>4509</v>
      </c>
      <c r="I23" s="72" t="s">
        <v>4510</v>
      </c>
      <c r="J23" s="72" t="s">
        <v>4511</v>
      </c>
      <c r="K23" s="32" t="s">
        <v>4737</v>
      </c>
      <c r="L23" s="629" t="s">
        <v>4512</v>
      </c>
      <c r="M23" s="545" t="s">
        <v>4513</v>
      </c>
      <c r="N23" s="743" t="s">
        <v>4514</v>
      </c>
      <c r="O23" s="72" t="s">
        <v>4515</v>
      </c>
      <c r="P23" s="72" t="s">
        <v>4516</v>
      </c>
      <c r="Q23" s="72" t="s">
        <v>4517</v>
      </c>
      <c r="R23" s="629" t="s">
        <v>4518</v>
      </c>
      <c r="S23" s="545" t="s">
        <v>4424</v>
      </c>
    </row>
    <row r="24" spans="1:21">
      <c r="A24" s="36" t="s">
        <v>687</v>
      </c>
      <c r="B24" s="765" t="s">
        <v>688</v>
      </c>
      <c r="C24" s="26" t="s">
        <v>689</v>
      </c>
      <c r="D24" s="26" t="s">
        <v>690</v>
      </c>
      <c r="E24" s="762" t="s">
        <v>691</v>
      </c>
      <c r="F24" s="762" t="s">
        <v>692</v>
      </c>
      <c r="G24" s="766" t="s">
        <v>693</v>
      </c>
      <c r="H24" s="633" t="s">
        <v>4519</v>
      </c>
      <c r="I24" s="19" t="s">
        <v>4732</v>
      </c>
      <c r="J24" s="43" t="s">
        <v>4520</v>
      </c>
      <c r="K24" s="43" t="s">
        <v>4521</v>
      </c>
      <c r="L24" s="43" t="s">
        <v>4522</v>
      </c>
      <c r="M24" s="543" t="s">
        <v>4523</v>
      </c>
      <c r="N24" s="633" t="s">
        <v>4524</v>
      </c>
      <c r="O24" s="19" t="s">
        <v>4738</v>
      </c>
      <c r="P24" s="43" t="s">
        <v>4525</v>
      </c>
      <c r="Q24" s="43" t="s">
        <v>4526</v>
      </c>
      <c r="R24" s="43" t="s">
        <v>4527</v>
      </c>
      <c r="S24" s="543" t="s">
        <v>4528</v>
      </c>
    </row>
    <row r="25" spans="1:21">
      <c r="A25" s="36" t="s">
        <v>694</v>
      </c>
      <c r="B25" s="765" t="s">
        <v>695</v>
      </c>
      <c r="C25" s="26" t="s">
        <v>696</v>
      </c>
      <c r="D25" s="26" t="s">
        <v>697</v>
      </c>
      <c r="E25" s="762" t="s">
        <v>698</v>
      </c>
      <c r="F25" s="762" t="s">
        <v>699</v>
      </c>
      <c r="G25" s="766" t="s">
        <v>700</v>
      </c>
      <c r="H25" s="633" t="s">
        <v>4529</v>
      </c>
      <c r="I25" s="43" t="s">
        <v>4530</v>
      </c>
      <c r="J25" s="43" t="s">
        <v>4531</v>
      </c>
      <c r="K25" s="43" t="s">
        <v>4532</v>
      </c>
      <c r="L25" s="43" t="s">
        <v>4461</v>
      </c>
      <c r="M25" s="543" t="s">
        <v>4533</v>
      </c>
      <c r="N25" s="633" t="s">
        <v>4534</v>
      </c>
      <c r="O25" s="43" t="s">
        <v>4535</v>
      </c>
      <c r="P25" s="43" t="s">
        <v>4527</v>
      </c>
      <c r="Q25" s="19" t="s">
        <v>4730</v>
      </c>
      <c r="R25" s="43" t="s">
        <v>4536</v>
      </c>
      <c r="S25" s="543" t="s">
        <v>4537</v>
      </c>
    </row>
    <row r="26" spans="1:21" s="608" customFormat="1">
      <c r="A26" s="396" t="s">
        <v>701</v>
      </c>
      <c r="B26" s="761" t="s">
        <v>702</v>
      </c>
      <c r="C26" s="762" t="s">
        <v>703</v>
      </c>
      <c r="D26" s="749" t="s">
        <v>704</v>
      </c>
      <c r="E26" s="778" t="s">
        <v>4744</v>
      </c>
      <c r="F26" s="762" t="s">
        <v>705</v>
      </c>
      <c r="G26" s="766" t="s">
        <v>706</v>
      </c>
      <c r="H26" s="742" t="s">
        <v>4538</v>
      </c>
      <c r="I26" s="677" t="s">
        <v>4539</v>
      </c>
      <c r="J26" s="677" t="s">
        <v>4540</v>
      </c>
      <c r="K26" s="730" t="s">
        <v>4541</v>
      </c>
      <c r="L26" s="677" t="s">
        <v>4542</v>
      </c>
      <c r="M26" s="731" t="s">
        <v>4543</v>
      </c>
      <c r="N26" s="742" t="s">
        <v>4544</v>
      </c>
      <c r="O26" s="677" t="s">
        <v>4417</v>
      </c>
      <c r="P26" s="728" t="s">
        <v>4545</v>
      </c>
      <c r="Q26" s="728" t="s">
        <v>4546</v>
      </c>
      <c r="R26" s="677" t="s">
        <v>4487</v>
      </c>
      <c r="S26" s="731" t="s">
        <v>4547</v>
      </c>
    </row>
    <row r="27" spans="1:21" s="608" customFormat="1">
      <c r="A27" s="396" t="s">
        <v>707</v>
      </c>
      <c r="B27" s="761" t="s">
        <v>708</v>
      </c>
      <c r="C27" s="762" t="s">
        <v>709</v>
      </c>
      <c r="D27" s="762" t="s">
        <v>710</v>
      </c>
      <c r="E27" s="762" t="s">
        <v>711</v>
      </c>
      <c r="F27" s="762" t="s">
        <v>712</v>
      </c>
      <c r="G27" s="766" t="s">
        <v>713</v>
      </c>
      <c r="H27" s="742" t="s">
        <v>4548</v>
      </c>
      <c r="I27" s="677" t="s">
        <v>4549</v>
      </c>
      <c r="J27" s="677" t="s">
        <v>4550</v>
      </c>
      <c r="K27" s="677" t="s">
        <v>4551</v>
      </c>
      <c r="L27" s="677" t="s">
        <v>4552</v>
      </c>
      <c r="M27" s="731" t="s">
        <v>4451</v>
      </c>
      <c r="N27" s="742" t="s">
        <v>4553</v>
      </c>
      <c r="O27" s="677" t="s">
        <v>4554</v>
      </c>
      <c r="P27" s="677" t="s">
        <v>4555</v>
      </c>
      <c r="Q27" s="677" t="s">
        <v>4556</v>
      </c>
      <c r="R27" s="677" t="s">
        <v>4557</v>
      </c>
      <c r="S27" s="731" t="s">
        <v>4558</v>
      </c>
    </row>
    <row r="28" spans="1:21" s="608" customFormat="1">
      <c r="A28" s="396" t="s">
        <v>714</v>
      </c>
      <c r="B28" s="761" t="s">
        <v>656</v>
      </c>
      <c r="C28" s="762" t="s">
        <v>715</v>
      </c>
      <c r="D28" s="749" t="s">
        <v>716</v>
      </c>
      <c r="E28" s="749" t="s">
        <v>521</v>
      </c>
      <c r="F28" s="762" t="s">
        <v>705</v>
      </c>
      <c r="G28" s="766" t="s">
        <v>717</v>
      </c>
      <c r="H28" s="742" t="s">
        <v>4559</v>
      </c>
      <c r="I28" s="677" t="s">
        <v>4733</v>
      </c>
      <c r="J28" s="677" t="s">
        <v>4560</v>
      </c>
      <c r="K28" s="730" t="s">
        <v>4561</v>
      </c>
      <c r="L28" s="677" t="s">
        <v>4482</v>
      </c>
      <c r="M28" s="731" t="s">
        <v>4562</v>
      </c>
      <c r="N28" s="742" t="s">
        <v>4563</v>
      </c>
      <c r="O28" s="677" t="s">
        <v>4564</v>
      </c>
      <c r="P28" s="728" t="s">
        <v>4565</v>
      </c>
      <c r="Q28" s="728" t="s">
        <v>4412</v>
      </c>
      <c r="R28" s="677" t="s">
        <v>4468</v>
      </c>
      <c r="S28" s="731" t="s">
        <v>4566</v>
      </c>
    </row>
    <row r="29" spans="1:21" s="608" customFormat="1">
      <c r="A29" s="397" t="s">
        <v>718</v>
      </c>
      <c r="B29" s="769"/>
      <c r="C29" s="398"/>
      <c r="D29" s="398"/>
      <c r="E29" s="398"/>
      <c r="F29" s="398"/>
      <c r="G29" s="768"/>
      <c r="H29" s="741"/>
      <c r="I29" s="671"/>
      <c r="J29" s="671"/>
      <c r="K29" s="671"/>
      <c r="L29" s="671"/>
      <c r="M29" s="733"/>
      <c r="N29" s="741"/>
      <c r="O29" s="671"/>
      <c r="P29" s="671"/>
      <c r="Q29" s="671"/>
      <c r="R29" s="671"/>
      <c r="S29" s="733"/>
    </row>
    <row r="30" spans="1:21" s="608" customFormat="1">
      <c r="A30" s="396" t="s">
        <v>719</v>
      </c>
      <c r="B30" s="761"/>
      <c r="C30" s="762"/>
      <c r="D30" s="762"/>
      <c r="E30" s="762"/>
      <c r="F30" s="762"/>
      <c r="G30" s="768"/>
      <c r="H30" s="741"/>
      <c r="I30" s="671"/>
      <c r="J30" s="671"/>
      <c r="K30" s="671"/>
      <c r="L30" s="671"/>
      <c r="M30" s="733"/>
      <c r="N30" s="741"/>
      <c r="O30" s="671"/>
      <c r="P30" s="671"/>
      <c r="Q30" s="671"/>
      <c r="R30" s="671"/>
      <c r="S30" s="733"/>
    </row>
    <row r="31" spans="1:21" s="608" customFormat="1">
      <c r="A31" s="396" t="s">
        <v>720</v>
      </c>
      <c r="B31" s="761" t="s">
        <v>721</v>
      </c>
      <c r="C31" s="762" t="s">
        <v>722</v>
      </c>
      <c r="D31" s="749" t="s">
        <v>723</v>
      </c>
      <c r="E31" s="749" t="s">
        <v>724</v>
      </c>
      <c r="F31" s="749" t="s">
        <v>725</v>
      </c>
      <c r="G31" s="778" t="s">
        <v>4741</v>
      </c>
      <c r="H31" s="742" t="s">
        <v>4567</v>
      </c>
      <c r="I31" s="677" t="s">
        <v>4568</v>
      </c>
      <c r="J31" s="728" t="s">
        <v>4569</v>
      </c>
      <c r="K31" s="728" t="s">
        <v>522</v>
      </c>
      <c r="L31" s="728" t="s">
        <v>4570</v>
      </c>
      <c r="M31" s="734" t="s">
        <v>4571</v>
      </c>
      <c r="N31" s="742" t="s">
        <v>4572</v>
      </c>
      <c r="O31" s="677" t="s">
        <v>4477</v>
      </c>
      <c r="P31" s="728" t="s">
        <v>4573</v>
      </c>
      <c r="Q31" s="749" t="s">
        <v>4725</v>
      </c>
      <c r="R31" s="728" t="s">
        <v>4574</v>
      </c>
      <c r="S31" s="734" t="s">
        <v>4424</v>
      </c>
    </row>
    <row r="32" spans="1:21" s="608" customFormat="1">
      <c r="A32" s="396" t="s">
        <v>726</v>
      </c>
      <c r="B32" s="761" t="s">
        <v>727</v>
      </c>
      <c r="C32" s="762" t="s">
        <v>728</v>
      </c>
      <c r="D32" s="749" t="s">
        <v>729</v>
      </c>
      <c r="E32" s="749" t="s">
        <v>730</v>
      </c>
      <c r="F32" s="749" t="s">
        <v>731</v>
      </c>
      <c r="G32" s="764" t="s">
        <v>522</v>
      </c>
      <c r="H32" s="742" t="s">
        <v>4575</v>
      </c>
      <c r="I32" s="677" t="s">
        <v>4576</v>
      </c>
      <c r="J32" s="728" t="s">
        <v>4577</v>
      </c>
      <c r="K32" s="728" t="s">
        <v>522</v>
      </c>
      <c r="L32" s="728" t="s">
        <v>4578</v>
      </c>
      <c r="M32" s="734" t="s">
        <v>4485</v>
      </c>
      <c r="N32" s="742" t="s">
        <v>4579</v>
      </c>
      <c r="O32" s="677" t="s">
        <v>4580</v>
      </c>
      <c r="P32" s="728" t="s">
        <v>4581</v>
      </c>
      <c r="Q32" s="778" t="s">
        <v>4741</v>
      </c>
      <c r="R32" s="728" t="s">
        <v>716</v>
      </c>
      <c r="S32" s="734" t="s">
        <v>4412</v>
      </c>
      <c r="U32" s="779"/>
    </row>
    <row r="33" spans="1:19" s="608" customFormat="1">
      <c r="A33" s="396" t="s">
        <v>732</v>
      </c>
      <c r="B33" s="761" t="s">
        <v>733</v>
      </c>
      <c r="C33" s="762" t="s">
        <v>734</v>
      </c>
      <c r="D33" s="762" t="s">
        <v>735</v>
      </c>
      <c r="E33" s="762" t="s">
        <v>736</v>
      </c>
      <c r="F33" s="762" t="s">
        <v>737</v>
      </c>
      <c r="G33" s="766" t="s">
        <v>738</v>
      </c>
      <c r="H33" s="742" t="s">
        <v>4582</v>
      </c>
      <c r="I33" s="677" t="s">
        <v>4583</v>
      </c>
      <c r="J33" s="677" t="s">
        <v>4584</v>
      </c>
      <c r="K33" s="677" t="s">
        <v>4585</v>
      </c>
      <c r="L33" s="677" t="s">
        <v>4586</v>
      </c>
      <c r="M33" s="731" t="s">
        <v>4587</v>
      </c>
      <c r="N33" s="742" t="s">
        <v>4588</v>
      </c>
      <c r="O33" s="677" t="s">
        <v>4589</v>
      </c>
      <c r="P33" s="677" t="s">
        <v>4590</v>
      </c>
      <c r="Q33" s="677" t="s">
        <v>4591</v>
      </c>
      <c r="R33" s="677" t="s">
        <v>4592</v>
      </c>
      <c r="S33" s="731" t="s">
        <v>4593</v>
      </c>
    </row>
    <row r="34" spans="1:19" s="608" customFormat="1">
      <c r="A34" s="396" t="s">
        <v>739</v>
      </c>
      <c r="B34" s="761" t="s">
        <v>740</v>
      </c>
      <c r="C34" s="762" t="s">
        <v>741</v>
      </c>
      <c r="D34" s="762" t="s">
        <v>742</v>
      </c>
      <c r="E34" s="762" t="s">
        <v>743</v>
      </c>
      <c r="F34" s="762" t="s">
        <v>744</v>
      </c>
      <c r="G34" s="766" t="s">
        <v>745</v>
      </c>
      <c r="H34" s="742" t="s">
        <v>4594</v>
      </c>
      <c r="I34" s="677" t="s">
        <v>4595</v>
      </c>
      <c r="J34" s="677" t="s">
        <v>4596</v>
      </c>
      <c r="K34" s="677" t="s">
        <v>4597</v>
      </c>
      <c r="L34" s="677" t="s">
        <v>4598</v>
      </c>
      <c r="M34" s="731" t="s">
        <v>4595</v>
      </c>
      <c r="N34" s="742" t="s">
        <v>4599</v>
      </c>
      <c r="O34" s="677" t="s">
        <v>4600</v>
      </c>
      <c r="P34" s="677" t="s">
        <v>4601</v>
      </c>
      <c r="Q34" s="677" t="s">
        <v>4729</v>
      </c>
      <c r="R34" s="677" t="s">
        <v>4602</v>
      </c>
      <c r="S34" s="731" t="s">
        <v>4603</v>
      </c>
    </row>
    <row r="35" spans="1:19" s="608" customFormat="1">
      <c r="A35" s="396" t="s">
        <v>746</v>
      </c>
      <c r="B35" s="761" t="s">
        <v>747</v>
      </c>
      <c r="C35" s="762" t="s">
        <v>748</v>
      </c>
      <c r="D35" s="749" t="s">
        <v>749</v>
      </c>
      <c r="E35" s="749" t="s">
        <v>522</v>
      </c>
      <c r="F35" s="762" t="s">
        <v>750</v>
      </c>
      <c r="G35" s="766" t="s">
        <v>751</v>
      </c>
      <c r="H35" s="742" t="s">
        <v>4604</v>
      </c>
      <c r="I35" s="677" t="s">
        <v>4605</v>
      </c>
      <c r="J35" s="728" t="s">
        <v>4606</v>
      </c>
      <c r="K35" s="728" t="s">
        <v>4607</v>
      </c>
      <c r="L35" s="677" t="s">
        <v>4608</v>
      </c>
      <c r="M35" s="731" t="s">
        <v>751</v>
      </c>
      <c r="N35" s="742" t="s">
        <v>4511</v>
      </c>
      <c r="O35" s="677" t="s">
        <v>4609</v>
      </c>
      <c r="P35" s="728" t="s">
        <v>4610</v>
      </c>
      <c r="Q35" s="728" t="s">
        <v>4493</v>
      </c>
      <c r="R35" s="677" t="s">
        <v>4611</v>
      </c>
      <c r="S35" s="731" t="s">
        <v>4612</v>
      </c>
    </row>
    <row r="36" spans="1:19" s="608" customFormat="1">
      <c r="A36" s="396" t="s">
        <v>752</v>
      </c>
      <c r="B36" s="761" t="s">
        <v>753</v>
      </c>
      <c r="C36" s="762" t="s">
        <v>754</v>
      </c>
      <c r="D36" s="749" t="s">
        <v>755</v>
      </c>
      <c r="E36" s="749" t="s">
        <v>627</v>
      </c>
      <c r="F36" s="762" t="s">
        <v>750</v>
      </c>
      <c r="G36" s="766" t="s">
        <v>756</v>
      </c>
      <c r="H36" s="742" t="s">
        <v>4613</v>
      </c>
      <c r="I36" s="677" t="s">
        <v>4614</v>
      </c>
      <c r="J36" s="677" t="s">
        <v>4615</v>
      </c>
      <c r="K36" s="730" t="s">
        <v>4616</v>
      </c>
      <c r="L36" s="677" t="s">
        <v>4617</v>
      </c>
      <c r="M36" s="731" t="s">
        <v>4618</v>
      </c>
      <c r="N36" s="742" t="s">
        <v>4619</v>
      </c>
      <c r="O36" s="677" t="s">
        <v>4620</v>
      </c>
      <c r="P36" s="677" t="s">
        <v>4621</v>
      </c>
      <c r="Q36" s="730" t="s">
        <v>4622</v>
      </c>
      <c r="R36" s="677" t="s">
        <v>4623</v>
      </c>
      <c r="S36" s="731" t="s">
        <v>4624</v>
      </c>
    </row>
    <row r="37" spans="1:19" s="608" customFormat="1">
      <c r="A37" s="396" t="s">
        <v>757</v>
      </c>
      <c r="B37" s="761" t="s">
        <v>758</v>
      </c>
      <c r="C37" s="762" t="s">
        <v>759</v>
      </c>
      <c r="D37" s="762" t="s">
        <v>760</v>
      </c>
      <c r="E37" s="762" t="s">
        <v>711</v>
      </c>
      <c r="F37" s="762" t="s">
        <v>761</v>
      </c>
      <c r="G37" s="766" t="s">
        <v>762</v>
      </c>
      <c r="H37" s="742" t="s">
        <v>4625</v>
      </c>
      <c r="I37" s="677" t="s">
        <v>4556</v>
      </c>
      <c r="J37" s="677" t="s">
        <v>4626</v>
      </c>
      <c r="K37" s="677" t="s">
        <v>4627</v>
      </c>
      <c r="L37" s="677" t="s">
        <v>4628</v>
      </c>
      <c r="M37" s="731" t="s">
        <v>4488</v>
      </c>
      <c r="N37" s="742" t="s">
        <v>4629</v>
      </c>
      <c r="O37" s="677" t="s">
        <v>4630</v>
      </c>
      <c r="P37" s="677" t="s">
        <v>4631</v>
      </c>
      <c r="Q37" s="677" t="s">
        <v>4632</v>
      </c>
      <c r="R37" s="677" t="s">
        <v>4633</v>
      </c>
      <c r="S37" s="731" t="s">
        <v>4634</v>
      </c>
    </row>
    <row r="38" spans="1:19" s="608" customFormat="1">
      <c r="A38" s="396" t="s">
        <v>763</v>
      </c>
      <c r="B38" s="761" t="s">
        <v>764</v>
      </c>
      <c r="C38" s="762" t="s">
        <v>765</v>
      </c>
      <c r="D38" s="749" t="s">
        <v>766</v>
      </c>
      <c r="E38" s="749" t="s">
        <v>520</v>
      </c>
      <c r="F38" s="749" t="s">
        <v>767</v>
      </c>
      <c r="G38" s="764" t="s">
        <v>768</v>
      </c>
      <c r="H38" s="742" t="s">
        <v>4635</v>
      </c>
      <c r="I38" s="677" t="s">
        <v>4636</v>
      </c>
      <c r="J38" s="728" t="s">
        <v>4637</v>
      </c>
      <c r="K38" s="728" t="s">
        <v>4638</v>
      </c>
      <c r="L38" s="728" t="s">
        <v>4639</v>
      </c>
      <c r="M38" s="734" t="s">
        <v>4727</v>
      </c>
      <c r="N38" s="742" t="s">
        <v>4640</v>
      </c>
      <c r="O38" s="677" t="s">
        <v>4641</v>
      </c>
      <c r="P38" s="677" t="s">
        <v>4642</v>
      </c>
      <c r="Q38" s="730" t="s">
        <v>4643</v>
      </c>
      <c r="R38" s="677" t="s">
        <v>4644</v>
      </c>
      <c r="S38" s="731" t="s">
        <v>4645</v>
      </c>
    </row>
    <row r="39" spans="1:19" s="608" customFormat="1">
      <c r="A39" s="396" t="s">
        <v>1917</v>
      </c>
      <c r="B39" s="770" t="s">
        <v>1787</v>
      </c>
      <c r="C39" s="762" t="s">
        <v>1788</v>
      </c>
      <c r="D39" s="762" t="s">
        <v>1789</v>
      </c>
      <c r="E39" s="762" t="s">
        <v>1792</v>
      </c>
      <c r="F39" s="771" t="s">
        <v>1790</v>
      </c>
      <c r="G39" s="766" t="s">
        <v>1791</v>
      </c>
      <c r="H39" s="742" t="s">
        <v>4646</v>
      </c>
      <c r="I39" s="677" t="s">
        <v>4647</v>
      </c>
      <c r="J39" s="677" t="s">
        <v>4648</v>
      </c>
      <c r="K39" s="677" t="s">
        <v>4614</v>
      </c>
      <c r="L39" s="776" t="s">
        <v>4649</v>
      </c>
      <c r="M39" s="777" t="s">
        <v>4650</v>
      </c>
      <c r="N39" s="742" t="s">
        <v>4651</v>
      </c>
      <c r="O39" s="677" t="s">
        <v>4652</v>
      </c>
      <c r="P39" s="677" t="s">
        <v>683</v>
      </c>
      <c r="Q39" s="677" t="s">
        <v>4653</v>
      </c>
      <c r="R39" s="677" t="s">
        <v>4654</v>
      </c>
      <c r="S39" s="731" t="s">
        <v>4655</v>
      </c>
    </row>
    <row r="40" spans="1:19" s="608" customFormat="1">
      <c r="A40" s="396" t="s">
        <v>769</v>
      </c>
      <c r="B40" s="761" t="s">
        <v>770</v>
      </c>
      <c r="C40" s="762" t="s">
        <v>771</v>
      </c>
      <c r="D40" s="762" t="s">
        <v>772</v>
      </c>
      <c r="E40" s="762" t="s">
        <v>773</v>
      </c>
      <c r="F40" s="762" t="s">
        <v>774</v>
      </c>
      <c r="G40" s="766" t="s">
        <v>775</v>
      </c>
      <c r="H40" s="742" t="s">
        <v>4656</v>
      </c>
      <c r="I40" s="677" t="s">
        <v>4657</v>
      </c>
      <c r="J40" s="677" t="s">
        <v>4658</v>
      </c>
      <c r="K40" s="677" t="s">
        <v>4659</v>
      </c>
      <c r="L40" s="677" t="s">
        <v>4654</v>
      </c>
      <c r="M40" s="731" t="s">
        <v>4660</v>
      </c>
      <c r="N40" s="742" t="s">
        <v>645</v>
      </c>
      <c r="O40" s="677" t="s">
        <v>4399</v>
      </c>
      <c r="P40" s="677" t="s">
        <v>4661</v>
      </c>
      <c r="Q40" s="677" t="s">
        <v>4662</v>
      </c>
      <c r="R40" s="677" t="s">
        <v>682</v>
      </c>
      <c r="S40" s="731" t="s">
        <v>4663</v>
      </c>
    </row>
    <row r="41" spans="1:19" s="608" customFormat="1">
      <c r="A41" s="396" t="s">
        <v>776</v>
      </c>
      <c r="B41" s="761"/>
      <c r="C41" s="762"/>
      <c r="D41" s="762"/>
      <c r="E41" s="762"/>
      <c r="F41" s="762"/>
      <c r="G41" s="766"/>
      <c r="H41" s="742"/>
      <c r="I41" s="677"/>
      <c r="J41" s="677"/>
      <c r="K41" s="677"/>
      <c r="L41" s="677"/>
      <c r="M41" s="731"/>
      <c r="N41" s="742"/>
      <c r="O41" s="677"/>
      <c r="P41" s="677"/>
      <c r="Q41" s="677"/>
      <c r="R41" s="677"/>
      <c r="S41" s="731"/>
    </row>
    <row r="42" spans="1:19" s="608" customFormat="1">
      <c r="A42" s="396" t="s">
        <v>777</v>
      </c>
      <c r="B42" s="761" t="s">
        <v>778</v>
      </c>
      <c r="C42" s="762" t="s">
        <v>779</v>
      </c>
      <c r="D42" s="762" t="s">
        <v>780</v>
      </c>
      <c r="E42" s="762" t="s">
        <v>781</v>
      </c>
      <c r="F42" s="762" t="s">
        <v>782</v>
      </c>
      <c r="G42" s="766" t="s">
        <v>783</v>
      </c>
      <c r="H42" s="742" t="s">
        <v>4664</v>
      </c>
      <c r="I42" s="677" t="s">
        <v>4734</v>
      </c>
      <c r="J42" s="677" t="s">
        <v>4665</v>
      </c>
      <c r="K42" s="677" t="s">
        <v>4666</v>
      </c>
      <c r="L42" s="677" t="s">
        <v>4667</v>
      </c>
      <c r="M42" s="731" t="s">
        <v>658</v>
      </c>
      <c r="N42" s="742" t="s">
        <v>4668</v>
      </c>
      <c r="O42" s="677" t="s">
        <v>4636</v>
      </c>
      <c r="P42" s="677" t="s">
        <v>4669</v>
      </c>
      <c r="Q42" s="677" t="s">
        <v>4726</v>
      </c>
      <c r="R42" s="677" t="s">
        <v>4474</v>
      </c>
      <c r="S42" s="731" t="s">
        <v>722</v>
      </c>
    </row>
    <row r="43" spans="1:19">
      <c r="A43" s="242" t="s">
        <v>784</v>
      </c>
      <c r="B43" s="772" t="s">
        <v>785</v>
      </c>
      <c r="C43" s="245" t="s">
        <v>786</v>
      </c>
      <c r="D43" s="245" t="s">
        <v>702</v>
      </c>
      <c r="E43" s="245" t="s">
        <v>787</v>
      </c>
      <c r="F43" s="245" t="s">
        <v>788</v>
      </c>
      <c r="G43" s="773" t="s">
        <v>789</v>
      </c>
      <c r="H43" s="633" t="s">
        <v>4468</v>
      </c>
      <c r="I43" s="43" t="s">
        <v>4670</v>
      </c>
      <c r="J43" s="43" t="s">
        <v>4671</v>
      </c>
      <c r="K43" s="43" t="s">
        <v>4672</v>
      </c>
      <c r="L43" s="43" t="s">
        <v>4673</v>
      </c>
      <c r="M43" s="543" t="s">
        <v>4674</v>
      </c>
      <c r="N43" s="633" t="s">
        <v>4675</v>
      </c>
      <c r="O43" s="43" t="s">
        <v>4676</v>
      </c>
      <c r="P43" s="43" t="s">
        <v>4544</v>
      </c>
      <c r="Q43" s="43" t="s">
        <v>653</v>
      </c>
      <c r="R43" s="43" t="s">
        <v>4664</v>
      </c>
      <c r="S43" s="543" t="s">
        <v>4677</v>
      </c>
    </row>
    <row r="44" spans="1:19">
      <c r="A44" s="244" t="s">
        <v>790</v>
      </c>
      <c r="B44" s="774" t="s">
        <v>791</v>
      </c>
      <c r="C44" s="244" t="s">
        <v>792</v>
      </c>
      <c r="D44" s="244" t="s">
        <v>793</v>
      </c>
      <c r="E44" s="244" t="s">
        <v>794</v>
      </c>
      <c r="F44" s="244" t="s">
        <v>795</v>
      </c>
      <c r="G44" s="775" t="s">
        <v>796</v>
      </c>
      <c r="H44" s="546" t="s">
        <v>4678</v>
      </c>
      <c r="I44" s="30" t="s">
        <v>4679</v>
      </c>
      <c r="J44" s="30" t="s">
        <v>4680</v>
      </c>
      <c r="K44" s="30" t="s">
        <v>4681</v>
      </c>
      <c r="L44" s="30" t="s">
        <v>4682</v>
      </c>
      <c r="M44" s="511" t="s">
        <v>4728</v>
      </c>
      <c r="N44" s="546" t="s">
        <v>4683</v>
      </c>
      <c r="O44" s="30" t="s">
        <v>4684</v>
      </c>
      <c r="P44" s="30" t="s">
        <v>4685</v>
      </c>
      <c r="Q44" s="30" t="s">
        <v>4686</v>
      </c>
      <c r="R44" s="30" t="s">
        <v>4687</v>
      </c>
      <c r="S44" s="735" t="s">
        <v>4688</v>
      </c>
    </row>
    <row r="45" spans="1:19">
      <c r="A45" s="242" t="s">
        <v>1952</v>
      </c>
      <c r="B45" s="243"/>
      <c r="C45" s="243"/>
      <c r="D45" s="243"/>
      <c r="E45" s="243"/>
      <c r="F45" s="243"/>
      <c r="G45" s="630"/>
      <c r="H45" s="630"/>
      <c r="I45" s="164"/>
      <c r="J45" s="164"/>
      <c r="K45" s="164"/>
      <c r="L45" s="164"/>
      <c r="M45" s="164"/>
      <c r="N45" s="164"/>
      <c r="O45" s="164"/>
      <c r="P45" s="164"/>
      <c r="Q45" s="164"/>
      <c r="R45" s="164"/>
      <c r="S45" s="164"/>
    </row>
    <row r="46" spans="1:19">
      <c r="A46" s="36" t="s">
        <v>5005</v>
      </c>
      <c r="H46" s="243"/>
    </row>
    <row r="47" spans="1:19" ht="17.25" customHeight="1">
      <c r="A47" s="36" t="s">
        <v>5041</v>
      </c>
      <c r="H47" s="243"/>
    </row>
    <row r="48" spans="1:19" ht="16.5" customHeight="1">
      <c r="A48" s="242" t="s">
        <v>4352</v>
      </c>
    </row>
    <row r="49" spans="1:8">
      <c r="A49" s="21" t="s">
        <v>5004</v>
      </c>
      <c r="B49" s="37"/>
      <c r="C49" s="37"/>
      <c r="D49" s="37"/>
      <c r="E49" s="37"/>
      <c r="F49" s="458"/>
      <c r="G49" s="37"/>
      <c r="H49" s="37"/>
    </row>
  </sheetData>
  <mergeCells count="9">
    <mergeCell ref="N3:O3"/>
    <mergeCell ref="P3:Q3"/>
    <mergeCell ref="R3:S3"/>
    <mergeCell ref="B3:C3"/>
    <mergeCell ref="D3:E3"/>
    <mergeCell ref="F3:G3"/>
    <mergeCell ref="H3:I3"/>
    <mergeCell ref="J3:K3"/>
    <mergeCell ref="L3:M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zoomScale="90" zoomScaleNormal="90" zoomScalePageLayoutView="90" workbookViewId="0"/>
  </sheetViews>
  <sheetFormatPr baseColWidth="10" defaultRowHeight="15"/>
  <cols>
    <col min="1" max="1" width="13.85546875" customWidth="1"/>
  </cols>
  <sheetData>
    <row r="1" spans="1:4" ht="24" customHeight="1">
      <c r="A1" s="36" t="s">
        <v>4359</v>
      </c>
    </row>
    <row r="3" spans="1:4">
      <c r="A3" s="196" t="s">
        <v>2016</v>
      </c>
      <c r="B3" s="1164" t="s">
        <v>4746</v>
      </c>
      <c r="C3" s="1164" t="s">
        <v>4747</v>
      </c>
      <c r="D3" s="1164" t="s">
        <v>4748</v>
      </c>
    </row>
    <row r="4" spans="1:4">
      <c r="A4" s="197" t="s">
        <v>439</v>
      </c>
      <c r="B4" s="1164"/>
      <c r="C4" s="1164"/>
      <c r="D4" s="1164"/>
    </row>
    <row r="5" spans="1:4">
      <c r="A5" s="1165" t="s">
        <v>4746</v>
      </c>
      <c r="B5" s="186" t="s">
        <v>1781</v>
      </c>
      <c r="C5" s="190"/>
      <c r="D5" s="190"/>
    </row>
    <row r="6" spans="1:4">
      <c r="A6" s="1165"/>
      <c r="B6" s="188" t="s">
        <v>1782</v>
      </c>
      <c r="C6" s="191"/>
      <c r="D6" s="191"/>
    </row>
    <row r="7" spans="1:4">
      <c r="A7" s="1165" t="s">
        <v>4747</v>
      </c>
      <c r="B7" s="193"/>
      <c r="C7" s="185" t="s">
        <v>1783</v>
      </c>
      <c r="D7" s="192"/>
    </row>
    <row r="8" spans="1:4">
      <c r="A8" s="1165"/>
      <c r="B8" s="194"/>
      <c r="C8" s="185" t="s">
        <v>1784</v>
      </c>
      <c r="D8" s="191"/>
    </row>
    <row r="9" spans="1:4">
      <c r="A9" s="1165" t="s">
        <v>4748</v>
      </c>
      <c r="B9" s="193"/>
      <c r="C9" s="190"/>
      <c r="D9" s="187" t="s">
        <v>1785</v>
      </c>
    </row>
    <row r="10" spans="1:4">
      <c r="A10" s="1165"/>
      <c r="B10" s="195"/>
      <c r="C10" s="191"/>
      <c r="D10" s="189" t="s">
        <v>1786</v>
      </c>
    </row>
    <row r="11" spans="1:4" s="243" customFormat="1">
      <c r="A11" s="243" t="s">
        <v>1956</v>
      </c>
    </row>
  </sheetData>
  <mergeCells count="6">
    <mergeCell ref="D3:D4"/>
    <mergeCell ref="A5:A6"/>
    <mergeCell ref="A7:A8"/>
    <mergeCell ref="A9:A10"/>
    <mergeCell ref="B3:B4"/>
    <mergeCell ref="C3:C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9"/>
  <sheetViews>
    <sheetView zoomScale="90" zoomScaleNormal="90" zoomScalePageLayoutView="90" workbookViewId="0"/>
  </sheetViews>
  <sheetFormatPr baseColWidth="10" defaultRowHeight="15"/>
  <cols>
    <col min="3" max="3" width="12.28515625" customWidth="1"/>
    <col min="7" max="7" width="22" customWidth="1"/>
    <col min="15" max="15" width="9.85546875" customWidth="1"/>
  </cols>
  <sheetData>
    <row r="1" spans="1:15" s="243" customFormat="1" ht="23.85" customHeight="1">
      <c r="A1" s="870" t="s">
        <v>4757</v>
      </c>
    </row>
    <row r="2" spans="1:15" ht="15" customHeight="1">
      <c r="A2" s="1167" t="s">
        <v>2038</v>
      </c>
      <c r="B2" s="1167" t="s">
        <v>2039</v>
      </c>
      <c r="C2" s="1167" t="s">
        <v>2040</v>
      </c>
      <c r="D2" s="1167" t="s">
        <v>2041</v>
      </c>
      <c r="E2" s="1167" t="s">
        <v>1670</v>
      </c>
      <c r="F2" s="1167" t="s">
        <v>2042</v>
      </c>
      <c r="G2" s="1167" t="s">
        <v>2043</v>
      </c>
      <c r="H2" s="1167" t="s">
        <v>2044</v>
      </c>
      <c r="I2" s="1167" t="s">
        <v>445</v>
      </c>
      <c r="J2" s="1167" t="s">
        <v>4760</v>
      </c>
      <c r="K2" s="534" t="s">
        <v>4749</v>
      </c>
      <c r="L2" s="1167" t="s">
        <v>4346</v>
      </c>
      <c r="M2" s="1167" t="s">
        <v>2429</v>
      </c>
      <c r="N2" s="1171" t="s">
        <v>2045</v>
      </c>
      <c r="O2" s="534" t="s">
        <v>2046</v>
      </c>
    </row>
    <row r="3" spans="1:15">
      <c r="A3" s="1168"/>
      <c r="B3" s="1168"/>
      <c r="C3" s="1168"/>
      <c r="D3" s="1168"/>
      <c r="E3" s="1168"/>
      <c r="F3" s="1168"/>
      <c r="G3" s="1168"/>
      <c r="H3" s="1168"/>
      <c r="I3" s="1168"/>
      <c r="J3" s="1168"/>
      <c r="K3" s="535" t="s">
        <v>4350</v>
      </c>
      <c r="L3" s="1168"/>
      <c r="M3" s="1168"/>
      <c r="N3" s="1172"/>
      <c r="O3" s="535" t="s">
        <v>2047</v>
      </c>
    </row>
    <row r="4" spans="1:15" ht="15" customHeight="1">
      <c r="A4" s="1166" t="s">
        <v>1937</v>
      </c>
      <c r="B4" s="1166"/>
      <c r="C4" s="536"/>
      <c r="D4" s="536"/>
      <c r="E4" s="536"/>
      <c r="F4" s="536"/>
      <c r="G4" s="536"/>
      <c r="H4" s="536"/>
      <c r="I4" s="536"/>
      <c r="J4" s="536"/>
      <c r="K4" s="536"/>
      <c r="L4" s="536"/>
      <c r="M4" s="536"/>
      <c r="N4" s="536"/>
      <c r="O4" s="536"/>
    </row>
    <row r="5" spans="1:15">
      <c r="A5" s="287" t="s">
        <v>2048</v>
      </c>
      <c r="B5" s="287" t="s">
        <v>2049</v>
      </c>
      <c r="C5" s="288" t="s">
        <v>2050</v>
      </c>
      <c r="D5" s="287" t="s">
        <v>2051</v>
      </c>
      <c r="E5" s="42" t="s">
        <v>2052</v>
      </c>
      <c r="F5" s="288" t="s">
        <v>425</v>
      </c>
      <c r="G5" s="289" t="s">
        <v>561</v>
      </c>
      <c r="H5" s="287" t="s">
        <v>2053</v>
      </c>
      <c r="I5" s="288" t="s">
        <v>430</v>
      </c>
      <c r="J5" s="287" t="s">
        <v>2054</v>
      </c>
      <c r="K5" s="288" t="s">
        <v>1916</v>
      </c>
      <c r="L5" s="290" t="s">
        <v>4366</v>
      </c>
      <c r="M5" s="291" t="s">
        <v>2055</v>
      </c>
      <c r="N5" s="290" t="s">
        <v>2056</v>
      </c>
      <c r="O5" s="287" t="s">
        <v>1468</v>
      </c>
    </row>
    <row r="6" spans="1:15">
      <c r="A6" s="292" t="s">
        <v>1093</v>
      </c>
      <c r="B6" s="292" t="s">
        <v>2057</v>
      </c>
      <c r="C6" s="40" t="s">
        <v>2058</v>
      </c>
      <c r="D6" s="292" t="s">
        <v>1669</v>
      </c>
      <c r="E6" s="152" t="s">
        <v>2059</v>
      </c>
      <c r="F6" s="40" t="s">
        <v>424</v>
      </c>
      <c r="G6" s="293" t="s">
        <v>2060</v>
      </c>
      <c r="H6" s="292" t="s">
        <v>2061</v>
      </c>
      <c r="I6" s="40" t="s">
        <v>430</v>
      </c>
      <c r="J6" s="292" t="s">
        <v>2062</v>
      </c>
      <c r="K6" s="294" t="s">
        <v>2063</v>
      </c>
      <c r="L6" s="294" t="s">
        <v>4367</v>
      </c>
      <c r="M6" s="286" t="s">
        <v>2064</v>
      </c>
      <c r="N6" s="294" t="s">
        <v>2065</v>
      </c>
      <c r="O6" s="292" t="s">
        <v>2066</v>
      </c>
    </row>
    <row r="7" spans="1:15">
      <c r="A7" s="292" t="s">
        <v>2048</v>
      </c>
      <c r="B7" s="292" t="s">
        <v>925</v>
      </c>
      <c r="C7" s="40" t="s">
        <v>926</v>
      </c>
      <c r="D7" s="292" t="s">
        <v>2051</v>
      </c>
      <c r="E7" s="152" t="s">
        <v>2067</v>
      </c>
      <c r="F7" s="40" t="s">
        <v>425</v>
      </c>
      <c r="G7" s="293" t="s">
        <v>308</v>
      </c>
      <c r="H7" s="292" t="s">
        <v>2068</v>
      </c>
      <c r="I7" s="40" t="s">
        <v>2069</v>
      </c>
      <c r="J7" s="292" t="s">
        <v>2062</v>
      </c>
      <c r="K7" s="40" t="s">
        <v>2070</v>
      </c>
      <c r="L7" s="294" t="s">
        <v>4368</v>
      </c>
      <c r="M7" s="286" t="s">
        <v>2071</v>
      </c>
      <c r="N7" s="294" t="s">
        <v>2072</v>
      </c>
      <c r="O7" s="292" t="s">
        <v>2073</v>
      </c>
    </row>
    <row r="8" spans="1:15">
      <c r="A8" s="292" t="s">
        <v>1088</v>
      </c>
      <c r="B8" s="292" t="s">
        <v>2074</v>
      </c>
      <c r="C8" s="40" t="s">
        <v>2075</v>
      </c>
      <c r="D8" s="292" t="s">
        <v>1667</v>
      </c>
      <c r="E8" s="152" t="s">
        <v>2076</v>
      </c>
      <c r="F8" s="40" t="s">
        <v>425</v>
      </c>
      <c r="G8" s="293" t="s">
        <v>545</v>
      </c>
      <c r="H8" s="292" t="s">
        <v>2077</v>
      </c>
      <c r="I8" s="40" t="s">
        <v>437</v>
      </c>
      <c r="J8" s="292" t="s">
        <v>2078</v>
      </c>
      <c r="K8" s="294" t="s">
        <v>2079</v>
      </c>
      <c r="L8" s="294" t="s">
        <v>4369</v>
      </c>
      <c r="M8" s="286" t="s">
        <v>2080</v>
      </c>
      <c r="N8" s="294" t="s">
        <v>2081</v>
      </c>
      <c r="O8" s="292" t="s">
        <v>684</v>
      </c>
    </row>
    <row r="9" spans="1:15">
      <c r="A9" s="292" t="s">
        <v>2048</v>
      </c>
      <c r="B9" s="292" t="s">
        <v>516</v>
      </c>
      <c r="C9" s="40" t="s">
        <v>556</v>
      </c>
      <c r="D9" s="292" t="s">
        <v>1667</v>
      </c>
      <c r="E9" s="152" t="s">
        <v>2082</v>
      </c>
      <c r="F9" s="40" t="s">
        <v>425</v>
      </c>
      <c r="G9" s="293" t="s">
        <v>308</v>
      </c>
      <c r="H9" s="292" t="s">
        <v>2083</v>
      </c>
      <c r="I9" s="40" t="s">
        <v>1535</v>
      </c>
      <c r="J9" s="292" t="s">
        <v>2084</v>
      </c>
      <c r="K9" s="40" t="s">
        <v>2085</v>
      </c>
      <c r="L9" s="294" t="s">
        <v>4370</v>
      </c>
      <c r="M9" s="286" t="s">
        <v>2086</v>
      </c>
      <c r="N9" s="294" t="s">
        <v>2087</v>
      </c>
      <c r="O9" s="292" t="s">
        <v>1454</v>
      </c>
    </row>
    <row r="10" spans="1:15">
      <c r="A10" s="292" t="s">
        <v>1114</v>
      </c>
      <c r="B10" s="292" t="s">
        <v>2088</v>
      </c>
      <c r="C10" s="40" t="s">
        <v>2089</v>
      </c>
      <c r="D10" s="292" t="s">
        <v>2090</v>
      </c>
      <c r="E10" s="152" t="s">
        <v>2082</v>
      </c>
      <c r="F10" s="40" t="s">
        <v>425</v>
      </c>
      <c r="G10" s="293" t="s">
        <v>2091</v>
      </c>
      <c r="H10" s="292" t="s">
        <v>2092</v>
      </c>
      <c r="I10" s="40" t="s">
        <v>437</v>
      </c>
      <c r="J10" s="292" t="s">
        <v>2084</v>
      </c>
      <c r="K10" s="40" t="s">
        <v>2093</v>
      </c>
      <c r="L10" s="294" t="s">
        <v>4371</v>
      </c>
      <c r="M10" s="286" t="s">
        <v>2094</v>
      </c>
      <c r="N10" s="294" t="s">
        <v>2095</v>
      </c>
      <c r="O10" s="292" t="s">
        <v>2096</v>
      </c>
    </row>
    <row r="11" spans="1:15" ht="16.5" customHeight="1">
      <c r="A11" s="292" t="s">
        <v>2048</v>
      </c>
      <c r="B11" s="292" t="s">
        <v>517</v>
      </c>
      <c r="C11" s="40" t="s">
        <v>557</v>
      </c>
      <c r="D11" s="292" t="s">
        <v>2097</v>
      </c>
      <c r="E11" s="152" t="s">
        <v>2098</v>
      </c>
      <c r="F11" s="40" t="s">
        <v>425</v>
      </c>
      <c r="G11" s="293" t="s">
        <v>308</v>
      </c>
      <c r="H11" s="292" t="s">
        <v>2099</v>
      </c>
      <c r="I11" s="40" t="s">
        <v>435</v>
      </c>
      <c r="J11" s="292" t="s">
        <v>2100</v>
      </c>
      <c r="K11" s="40" t="s">
        <v>2101</v>
      </c>
      <c r="L11" s="294" t="s">
        <v>4372</v>
      </c>
      <c r="M11" s="286" t="s">
        <v>2102</v>
      </c>
      <c r="N11" s="294" t="s">
        <v>2102</v>
      </c>
      <c r="O11" s="292" t="s">
        <v>2103</v>
      </c>
    </row>
    <row r="12" spans="1:15">
      <c r="A12" s="292" t="s">
        <v>2104</v>
      </c>
      <c r="B12" s="292" t="s">
        <v>2105</v>
      </c>
      <c r="C12" s="40" t="s">
        <v>2106</v>
      </c>
      <c r="D12" s="292" t="s">
        <v>2051</v>
      </c>
      <c r="E12" s="152" t="s">
        <v>2107</v>
      </c>
      <c r="F12" s="40" t="s">
        <v>424</v>
      </c>
      <c r="G12" s="293" t="s">
        <v>3812</v>
      </c>
      <c r="H12" s="292" t="s">
        <v>2108</v>
      </c>
      <c r="I12" s="40" t="s">
        <v>430</v>
      </c>
      <c r="J12" s="292" t="s">
        <v>2062</v>
      </c>
      <c r="K12" s="40" t="s">
        <v>2109</v>
      </c>
      <c r="L12" s="40" t="s">
        <v>4373</v>
      </c>
      <c r="M12" s="286" t="s">
        <v>2110</v>
      </c>
      <c r="N12" s="294" t="s">
        <v>2111</v>
      </c>
      <c r="O12" s="292" t="s">
        <v>2112</v>
      </c>
    </row>
    <row r="13" spans="1:15">
      <c r="A13" s="292" t="s">
        <v>2048</v>
      </c>
      <c r="B13" s="292" t="s">
        <v>2113</v>
      </c>
      <c r="C13" s="40" t="s">
        <v>934</v>
      </c>
      <c r="D13" s="292" t="s">
        <v>1665</v>
      </c>
      <c r="E13" s="152" t="s">
        <v>2114</v>
      </c>
      <c r="F13" s="40" t="s">
        <v>936</v>
      </c>
      <c r="G13" s="293" t="s">
        <v>4261</v>
      </c>
      <c r="H13" s="292" t="s">
        <v>2115</v>
      </c>
      <c r="I13" s="40" t="s">
        <v>1546</v>
      </c>
      <c r="J13" s="292" t="s">
        <v>2116</v>
      </c>
      <c r="K13" s="40" t="s">
        <v>2117</v>
      </c>
      <c r="L13" s="294" t="s">
        <v>4369</v>
      </c>
      <c r="M13" s="286" t="s">
        <v>2118</v>
      </c>
      <c r="N13" s="294" t="s">
        <v>2119</v>
      </c>
      <c r="O13" s="292" t="s">
        <v>2120</v>
      </c>
    </row>
    <row r="14" spans="1:15">
      <c r="A14" s="292" t="s">
        <v>2121</v>
      </c>
      <c r="B14" s="292" t="s">
        <v>2122</v>
      </c>
      <c r="C14" s="40" t="s">
        <v>2123</v>
      </c>
      <c r="D14" s="292" t="s">
        <v>2090</v>
      </c>
      <c r="E14" s="152" t="s">
        <v>2124</v>
      </c>
      <c r="F14" s="40" t="s">
        <v>424</v>
      </c>
      <c r="G14" s="293" t="s">
        <v>2125</v>
      </c>
      <c r="H14" s="292" t="s">
        <v>2126</v>
      </c>
      <c r="I14" s="40" t="s">
        <v>1572</v>
      </c>
      <c r="J14" s="292" t="s">
        <v>2127</v>
      </c>
      <c r="K14" s="40" t="s">
        <v>2128</v>
      </c>
      <c r="L14" s="40" t="s">
        <v>4374</v>
      </c>
      <c r="M14" s="286" t="s">
        <v>2129</v>
      </c>
      <c r="N14" s="294" t="s">
        <v>2130</v>
      </c>
      <c r="O14" s="292" t="s">
        <v>2131</v>
      </c>
    </row>
    <row r="15" spans="1:15">
      <c r="A15" s="292" t="s">
        <v>2132</v>
      </c>
      <c r="B15" s="292" t="s">
        <v>2133</v>
      </c>
      <c r="C15" s="40" t="s">
        <v>2134</v>
      </c>
      <c r="D15" s="292" t="s">
        <v>2090</v>
      </c>
      <c r="E15" s="152" t="s">
        <v>2135</v>
      </c>
      <c r="F15" s="40" t="s">
        <v>424</v>
      </c>
      <c r="G15" s="293" t="s">
        <v>2060</v>
      </c>
      <c r="H15" s="292" t="s">
        <v>2136</v>
      </c>
      <c r="I15" s="40" t="s">
        <v>437</v>
      </c>
      <c r="J15" s="292" t="s">
        <v>2137</v>
      </c>
      <c r="K15" s="40" t="s">
        <v>2138</v>
      </c>
      <c r="L15" s="40" t="s">
        <v>4375</v>
      </c>
      <c r="M15" s="286" t="s">
        <v>2139</v>
      </c>
      <c r="N15" s="294" t="s">
        <v>2140</v>
      </c>
      <c r="O15" s="292" t="s">
        <v>1468</v>
      </c>
    </row>
    <row r="16" spans="1:15">
      <c r="A16" s="292" t="s">
        <v>1048</v>
      </c>
      <c r="B16" s="292" t="s">
        <v>2141</v>
      </c>
      <c r="C16" s="40" t="s">
        <v>2142</v>
      </c>
      <c r="D16" s="292" t="s">
        <v>2143</v>
      </c>
      <c r="E16" s="152" t="s">
        <v>1770</v>
      </c>
      <c r="F16" s="40" t="s">
        <v>425</v>
      </c>
      <c r="G16" s="293" t="s">
        <v>534</v>
      </c>
      <c r="H16" s="292" t="s">
        <v>2144</v>
      </c>
      <c r="I16" s="40" t="s">
        <v>1572</v>
      </c>
      <c r="J16" s="292" t="s">
        <v>2145</v>
      </c>
      <c r="K16" s="40" t="s">
        <v>2146</v>
      </c>
      <c r="L16" s="40" t="s">
        <v>4376</v>
      </c>
      <c r="M16" s="286" t="s">
        <v>2147</v>
      </c>
      <c r="N16" s="294" t="s">
        <v>2148</v>
      </c>
      <c r="O16" s="292" t="s">
        <v>1468</v>
      </c>
    </row>
    <row r="17" spans="1:15">
      <c r="A17" s="292" t="s">
        <v>2149</v>
      </c>
      <c r="B17" s="292" t="s">
        <v>2150</v>
      </c>
      <c r="C17" s="40" t="s">
        <v>2151</v>
      </c>
      <c r="D17" s="292" t="s">
        <v>2051</v>
      </c>
      <c r="E17" s="152" t="s">
        <v>2114</v>
      </c>
      <c r="F17" s="40" t="s">
        <v>512</v>
      </c>
      <c r="G17" s="293" t="s">
        <v>551</v>
      </c>
      <c r="H17" s="292" t="s">
        <v>2152</v>
      </c>
      <c r="I17" s="40" t="s">
        <v>2153</v>
      </c>
      <c r="J17" s="292" t="s">
        <v>2154</v>
      </c>
      <c r="K17" s="40" t="s">
        <v>2155</v>
      </c>
      <c r="L17" s="294" t="s">
        <v>4377</v>
      </c>
      <c r="M17" s="286" t="s">
        <v>2156</v>
      </c>
      <c r="N17" s="294" t="s">
        <v>2157</v>
      </c>
      <c r="O17" s="292" t="s">
        <v>2158</v>
      </c>
    </row>
    <row r="18" spans="1:15">
      <c r="A18" s="292" t="s">
        <v>1118</v>
      </c>
      <c r="B18" s="292" t="s">
        <v>2159</v>
      </c>
      <c r="C18" s="40" t="s">
        <v>2160</v>
      </c>
      <c r="D18" s="292" t="s">
        <v>2161</v>
      </c>
      <c r="E18" s="152" t="s">
        <v>2162</v>
      </c>
      <c r="F18" s="40" t="s">
        <v>424</v>
      </c>
      <c r="G18" s="293" t="s">
        <v>2163</v>
      </c>
      <c r="H18" s="292" t="s">
        <v>2164</v>
      </c>
      <c r="I18" s="40" t="s">
        <v>1494</v>
      </c>
      <c r="J18" s="292" t="s">
        <v>2062</v>
      </c>
      <c r="K18" s="40" t="s">
        <v>2165</v>
      </c>
      <c r="L18" s="294" t="s">
        <v>4378</v>
      </c>
      <c r="M18" s="286" t="s">
        <v>2166</v>
      </c>
      <c r="N18" s="294" t="s">
        <v>2167</v>
      </c>
      <c r="O18" s="292" t="s">
        <v>2168</v>
      </c>
    </row>
    <row r="19" spans="1:15">
      <c r="A19" s="292" t="s">
        <v>2169</v>
      </c>
      <c r="B19" s="292" t="s">
        <v>2170</v>
      </c>
      <c r="C19" s="40" t="s">
        <v>2171</v>
      </c>
      <c r="D19" s="292" t="s">
        <v>2143</v>
      </c>
      <c r="E19" s="152" t="s">
        <v>2172</v>
      </c>
      <c r="F19" s="40" t="s">
        <v>424</v>
      </c>
      <c r="G19" s="293" t="s">
        <v>2173</v>
      </c>
      <c r="H19" s="292" t="s">
        <v>2174</v>
      </c>
      <c r="I19" s="40" t="s">
        <v>430</v>
      </c>
      <c r="J19" s="292" t="s">
        <v>2175</v>
      </c>
      <c r="K19" s="40" t="s">
        <v>1393</v>
      </c>
      <c r="L19" s="40" t="s">
        <v>4379</v>
      </c>
      <c r="M19" s="286" t="s">
        <v>2176</v>
      </c>
      <c r="N19" s="294" t="s">
        <v>2177</v>
      </c>
      <c r="O19" s="292" t="s">
        <v>2103</v>
      </c>
    </row>
    <row r="20" spans="1:15">
      <c r="A20" s="292" t="s">
        <v>2048</v>
      </c>
      <c r="B20" s="292" t="s">
        <v>518</v>
      </c>
      <c r="C20" s="40" t="s">
        <v>558</v>
      </c>
      <c r="D20" s="292" t="s">
        <v>1665</v>
      </c>
      <c r="E20" s="152" t="s">
        <v>2178</v>
      </c>
      <c r="F20" s="40" t="s">
        <v>425</v>
      </c>
      <c r="G20" s="293" t="s">
        <v>308</v>
      </c>
      <c r="H20" s="292" t="s">
        <v>2179</v>
      </c>
      <c r="I20" s="40" t="s">
        <v>435</v>
      </c>
      <c r="J20" s="292" t="s">
        <v>2180</v>
      </c>
      <c r="K20" s="40" t="s">
        <v>2181</v>
      </c>
      <c r="L20" s="294" t="s">
        <v>4369</v>
      </c>
      <c r="M20" s="286" t="s">
        <v>2182</v>
      </c>
      <c r="N20" s="294" t="s">
        <v>2182</v>
      </c>
      <c r="O20" s="292" t="s">
        <v>2103</v>
      </c>
    </row>
    <row r="21" spans="1:15">
      <c r="A21" s="292" t="s">
        <v>2183</v>
      </c>
      <c r="B21" s="292" t="s">
        <v>2184</v>
      </c>
      <c r="C21" s="40" t="s">
        <v>2185</v>
      </c>
      <c r="D21" s="292" t="s">
        <v>1665</v>
      </c>
      <c r="E21" s="152" t="s">
        <v>1460</v>
      </c>
      <c r="F21" s="40" t="s">
        <v>424</v>
      </c>
      <c r="G21" s="293" t="s">
        <v>2186</v>
      </c>
      <c r="H21" s="292" t="s">
        <v>2187</v>
      </c>
      <c r="I21" s="40" t="s">
        <v>1535</v>
      </c>
      <c r="J21" s="292" t="s">
        <v>2188</v>
      </c>
      <c r="K21" s="40" t="s">
        <v>2189</v>
      </c>
      <c r="L21" s="40" t="s">
        <v>4380</v>
      </c>
      <c r="M21" s="286" t="s">
        <v>2190</v>
      </c>
      <c r="N21" s="294" t="s">
        <v>2191</v>
      </c>
      <c r="O21" s="292" t="s">
        <v>2192</v>
      </c>
    </row>
    <row r="22" spans="1:15">
      <c r="A22" s="292" t="s">
        <v>1071</v>
      </c>
      <c r="B22" s="292" t="s">
        <v>2193</v>
      </c>
      <c r="C22" s="40" t="s">
        <v>2194</v>
      </c>
      <c r="D22" s="292" t="s">
        <v>1664</v>
      </c>
      <c r="E22" s="152" t="s">
        <v>2195</v>
      </c>
      <c r="F22" s="40" t="s">
        <v>424</v>
      </c>
      <c r="G22" s="293" t="s">
        <v>3810</v>
      </c>
      <c r="H22" s="292" t="s">
        <v>2196</v>
      </c>
      <c r="I22" s="40" t="s">
        <v>1497</v>
      </c>
      <c r="J22" s="292" t="s">
        <v>2062</v>
      </c>
      <c r="K22" s="40" t="s">
        <v>2197</v>
      </c>
      <c r="L22" s="40" t="s">
        <v>4381</v>
      </c>
      <c r="M22" s="286" t="s">
        <v>2198</v>
      </c>
      <c r="N22" s="294" t="s">
        <v>2199</v>
      </c>
      <c r="O22" s="292" t="s">
        <v>2073</v>
      </c>
    </row>
    <row r="23" spans="1:15">
      <c r="A23" s="292" t="s">
        <v>2200</v>
      </c>
      <c r="B23" s="292" t="s">
        <v>2201</v>
      </c>
      <c r="C23" s="40" t="s">
        <v>2202</v>
      </c>
      <c r="D23" s="292" t="s">
        <v>2143</v>
      </c>
      <c r="E23" s="152" t="s">
        <v>2203</v>
      </c>
      <c r="F23" s="40" t="s">
        <v>424</v>
      </c>
      <c r="G23" s="293" t="s">
        <v>3811</v>
      </c>
      <c r="H23" s="292" t="s">
        <v>2204</v>
      </c>
      <c r="I23" s="40" t="s">
        <v>1532</v>
      </c>
      <c r="J23" s="292" t="s">
        <v>2205</v>
      </c>
      <c r="K23" s="40" t="s">
        <v>2206</v>
      </c>
      <c r="L23" s="40" t="s">
        <v>4382</v>
      </c>
      <c r="M23" s="286" t="s">
        <v>2207</v>
      </c>
      <c r="N23" s="294" t="s">
        <v>2208</v>
      </c>
      <c r="O23" s="292" t="s">
        <v>2209</v>
      </c>
    </row>
    <row r="24" spans="1:15">
      <c r="A24" s="292" t="s">
        <v>2210</v>
      </c>
      <c r="B24" s="292" t="s">
        <v>608</v>
      </c>
      <c r="C24" s="40" t="s">
        <v>552</v>
      </c>
      <c r="D24" s="292" t="s">
        <v>1664</v>
      </c>
      <c r="E24" s="292" t="s">
        <v>2211</v>
      </c>
      <c r="F24" s="40" t="s">
        <v>424</v>
      </c>
      <c r="G24" s="293" t="s">
        <v>2212</v>
      </c>
      <c r="H24" s="292" t="s">
        <v>2196</v>
      </c>
      <c r="I24" s="40" t="s">
        <v>1494</v>
      </c>
      <c r="J24" s="292" t="s">
        <v>2062</v>
      </c>
      <c r="K24" s="40" t="s">
        <v>2213</v>
      </c>
      <c r="L24" s="40" t="s">
        <v>4383</v>
      </c>
      <c r="M24" s="286" t="s">
        <v>2214</v>
      </c>
      <c r="N24" s="40" t="s">
        <v>2215</v>
      </c>
      <c r="O24" s="292" t="s">
        <v>2067</v>
      </c>
    </row>
    <row r="25" spans="1:15">
      <c r="A25" s="296" t="s">
        <v>2216</v>
      </c>
      <c r="B25" s="296" t="s">
        <v>602</v>
      </c>
      <c r="C25" s="297" t="s">
        <v>541</v>
      </c>
      <c r="D25" s="296" t="s">
        <v>2143</v>
      </c>
      <c r="E25" s="296" t="s">
        <v>2192</v>
      </c>
      <c r="F25" s="297" t="s">
        <v>424</v>
      </c>
      <c r="G25" s="298" t="s">
        <v>4262</v>
      </c>
      <c r="H25" s="296" t="s">
        <v>2217</v>
      </c>
      <c r="I25" s="297" t="s">
        <v>2218</v>
      </c>
      <c r="J25" s="296" t="s">
        <v>2219</v>
      </c>
      <c r="K25" s="297" t="s">
        <v>2220</v>
      </c>
      <c r="L25" s="297" t="s">
        <v>4384</v>
      </c>
      <c r="M25" s="295" t="s">
        <v>2221</v>
      </c>
      <c r="N25" s="297" t="s">
        <v>2222</v>
      </c>
      <c r="O25" s="296" t="s">
        <v>2223</v>
      </c>
    </row>
    <row r="26" spans="1:15" ht="15" customHeight="1">
      <c r="A26" s="1166" t="s">
        <v>1938</v>
      </c>
      <c r="B26" s="1166"/>
      <c r="C26" s="300"/>
      <c r="D26" s="301"/>
      <c r="E26" s="301"/>
      <c r="F26" s="300"/>
      <c r="G26" s="302"/>
      <c r="H26" s="301"/>
      <c r="I26" s="300"/>
      <c r="J26" s="536"/>
      <c r="K26" s="303"/>
      <c r="L26" s="303"/>
      <c r="M26" s="536"/>
      <c r="N26" s="303"/>
      <c r="O26" s="536"/>
    </row>
    <row r="27" spans="1:15">
      <c r="A27" s="287" t="s">
        <v>979</v>
      </c>
      <c r="B27" s="287" t="s">
        <v>2224</v>
      </c>
      <c r="C27" s="288" t="s">
        <v>580</v>
      </c>
      <c r="D27" s="287" t="s">
        <v>1667</v>
      </c>
      <c r="E27" s="287" t="s">
        <v>2120</v>
      </c>
      <c r="F27" s="288" t="s">
        <v>425</v>
      </c>
      <c r="G27" s="289" t="s">
        <v>3809</v>
      </c>
      <c r="H27" s="287" t="s">
        <v>2225</v>
      </c>
      <c r="I27" s="288" t="s">
        <v>1532</v>
      </c>
      <c r="J27" s="287" t="s">
        <v>2226</v>
      </c>
      <c r="K27" s="288" t="s">
        <v>2227</v>
      </c>
      <c r="L27" s="288" t="s">
        <v>4385</v>
      </c>
      <c r="M27" s="291" t="s">
        <v>2228</v>
      </c>
      <c r="N27" s="290" t="s">
        <v>2229</v>
      </c>
      <c r="O27" s="287" t="s">
        <v>2230</v>
      </c>
    </row>
    <row r="28" spans="1:15">
      <c r="A28" s="296" t="s">
        <v>2231</v>
      </c>
      <c r="B28" s="296" t="s">
        <v>610</v>
      </c>
      <c r="C28" s="297" t="s">
        <v>491</v>
      </c>
      <c r="D28" s="296" t="s">
        <v>2090</v>
      </c>
      <c r="E28" s="296" t="s">
        <v>684</v>
      </c>
      <c r="F28" s="297" t="s">
        <v>425</v>
      </c>
      <c r="G28" s="298" t="s">
        <v>563</v>
      </c>
      <c r="H28" s="296" t="s">
        <v>2232</v>
      </c>
      <c r="I28" s="297" t="s">
        <v>2233</v>
      </c>
      <c r="J28" s="296" t="s">
        <v>2234</v>
      </c>
      <c r="K28" s="297" t="s">
        <v>2235</v>
      </c>
      <c r="L28" s="297" t="s">
        <v>4386</v>
      </c>
      <c r="M28" s="295" t="s">
        <v>2236</v>
      </c>
      <c r="N28" s="299" t="s">
        <v>2237</v>
      </c>
      <c r="O28" s="296" t="s">
        <v>2114</v>
      </c>
    </row>
    <row r="29" spans="1:15" ht="15" customHeight="1">
      <c r="A29" s="1166" t="s">
        <v>1939</v>
      </c>
      <c r="B29" s="1166"/>
      <c r="C29" s="300"/>
      <c r="D29" s="301"/>
      <c r="E29" s="301"/>
      <c r="F29" s="300"/>
      <c r="G29" s="302"/>
      <c r="H29" s="301"/>
      <c r="I29" s="300"/>
      <c r="J29" s="536"/>
      <c r="K29" s="300"/>
      <c r="L29" s="300"/>
      <c r="M29" s="536"/>
      <c r="N29" s="303"/>
      <c r="O29" s="536"/>
    </row>
    <row r="30" spans="1:15">
      <c r="A30" s="287" t="s">
        <v>1036</v>
      </c>
      <c r="B30" s="287" t="s">
        <v>2238</v>
      </c>
      <c r="C30" s="288" t="s">
        <v>589</v>
      </c>
      <c r="D30" s="287" t="s">
        <v>1667</v>
      </c>
      <c r="E30" s="287" t="s">
        <v>2239</v>
      </c>
      <c r="F30" s="288" t="s">
        <v>424</v>
      </c>
      <c r="G30" s="289" t="s">
        <v>3808</v>
      </c>
      <c r="H30" s="287" t="s">
        <v>2240</v>
      </c>
      <c r="I30" s="288" t="s">
        <v>430</v>
      </c>
      <c r="J30" s="287" t="s">
        <v>2241</v>
      </c>
      <c r="K30" s="288" t="s">
        <v>1480</v>
      </c>
      <c r="L30" s="290" t="s">
        <v>4387</v>
      </c>
      <c r="M30" s="291" t="s">
        <v>2242</v>
      </c>
      <c r="N30" s="290" t="s">
        <v>2243</v>
      </c>
      <c r="O30" s="287" t="s">
        <v>2244</v>
      </c>
    </row>
    <row r="31" spans="1:15">
      <c r="A31" s="292" t="s">
        <v>1048</v>
      </c>
      <c r="B31" s="292" t="s">
        <v>2245</v>
      </c>
      <c r="C31" s="40" t="s">
        <v>475</v>
      </c>
      <c r="D31" s="292" t="s">
        <v>2090</v>
      </c>
      <c r="E31" s="292" t="s">
        <v>1770</v>
      </c>
      <c r="F31" s="40" t="s">
        <v>425</v>
      </c>
      <c r="G31" s="293" t="s">
        <v>477</v>
      </c>
      <c r="H31" s="292" t="s">
        <v>2246</v>
      </c>
      <c r="I31" s="40" t="s">
        <v>435</v>
      </c>
      <c r="J31" s="292" t="s">
        <v>2247</v>
      </c>
      <c r="K31" s="40" t="s">
        <v>2248</v>
      </c>
      <c r="L31" s="294" t="s">
        <v>4369</v>
      </c>
      <c r="M31" s="286" t="s">
        <v>2249</v>
      </c>
      <c r="N31" s="294" t="s">
        <v>2250</v>
      </c>
      <c r="O31" s="292" t="s">
        <v>2103</v>
      </c>
    </row>
    <row r="32" spans="1:15">
      <c r="A32" s="296" t="s">
        <v>2104</v>
      </c>
      <c r="B32" s="296" t="s">
        <v>593</v>
      </c>
      <c r="C32" s="297" t="s">
        <v>564</v>
      </c>
      <c r="D32" s="296" t="s">
        <v>1664</v>
      </c>
      <c r="E32" s="296" t="s">
        <v>2251</v>
      </c>
      <c r="F32" s="297" t="s">
        <v>424</v>
      </c>
      <c r="G32" s="298" t="s">
        <v>3813</v>
      </c>
      <c r="H32" s="296" t="s">
        <v>2252</v>
      </c>
      <c r="I32" s="297" t="s">
        <v>1501</v>
      </c>
      <c r="J32" s="296" t="s">
        <v>2241</v>
      </c>
      <c r="K32" s="297" t="s">
        <v>2253</v>
      </c>
      <c r="L32" s="297" t="s">
        <v>4388</v>
      </c>
      <c r="M32" s="295" t="s">
        <v>2254</v>
      </c>
      <c r="N32" s="299" t="s">
        <v>2255</v>
      </c>
      <c r="O32" s="296" t="s">
        <v>1468</v>
      </c>
    </row>
    <row r="33" spans="1:15" ht="63" customHeight="1">
      <c r="A33" s="1154" t="s">
        <v>4761</v>
      </c>
      <c r="B33" s="1154"/>
      <c r="C33" s="1154"/>
      <c r="D33" s="1154"/>
      <c r="E33" s="1154"/>
      <c r="F33" s="1154"/>
      <c r="G33" s="1154"/>
      <c r="H33" s="1154"/>
      <c r="I33" s="1154"/>
      <c r="J33" s="1154"/>
      <c r="K33" s="1154"/>
      <c r="L33" s="1154"/>
      <c r="M33" s="1154"/>
      <c r="N33" s="1154"/>
      <c r="O33" s="1154"/>
    </row>
    <row r="34" spans="1:15" s="304" customFormat="1" ht="16.5" customHeight="1">
      <c r="A34" s="1131" t="s">
        <v>5014</v>
      </c>
      <c r="B34" s="1131"/>
      <c r="C34" s="1131"/>
      <c r="D34" s="1131"/>
      <c r="E34" s="1131"/>
      <c r="F34" s="1131"/>
      <c r="G34" s="1131"/>
      <c r="H34" s="1131"/>
      <c r="I34" s="1131"/>
      <c r="J34" s="1131"/>
      <c r="K34" s="1131"/>
      <c r="L34" s="1131"/>
      <c r="M34" s="1131"/>
      <c r="N34" s="1131"/>
      <c r="O34" s="1131"/>
    </row>
    <row r="35" spans="1:15" s="304" customFormat="1" ht="18.95" customHeight="1">
      <c r="A35" s="1170" t="s">
        <v>4762</v>
      </c>
      <c r="B35" s="1170"/>
      <c r="C35" s="1170"/>
      <c r="D35" s="1170"/>
      <c r="E35" s="1170"/>
      <c r="F35" s="1170"/>
      <c r="G35" s="1170"/>
      <c r="H35" s="1170"/>
      <c r="I35" s="1170"/>
      <c r="J35" s="1170"/>
      <c r="K35" s="1170"/>
      <c r="L35" s="1170"/>
      <c r="M35" s="1170"/>
      <c r="N35" s="1170"/>
      <c r="O35" s="1170"/>
    </row>
    <row r="36" spans="1:15" ht="18" customHeight="1">
      <c r="A36" s="1170" t="s">
        <v>4348</v>
      </c>
      <c r="B36" s="1170"/>
      <c r="C36" s="1170"/>
      <c r="D36" s="1170"/>
      <c r="E36" s="1170"/>
      <c r="F36" s="1170"/>
      <c r="G36" s="1170"/>
      <c r="H36" s="1170"/>
      <c r="I36" s="1170"/>
      <c r="J36" s="1170"/>
      <c r="K36" s="1170"/>
      <c r="L36" s="1170"/>
      <c r="M36" s="1170"/>
      <c r="N36" s="1170"/>
      <c r="O36" s="1170"/>
    </row>
    <row r="37" spans="1:15" ht="33" customHeight="1">
      <c r="A37" s="1170" t="s">
        <v>4349</v>
      </c>
      <c r="B37" s="1170"/>
      <c r="C37" s="1170"/>
      <c r="D37" s="1170"/>
      <c r="E37" s="1170"/>
      <c r="F37" s="1170"/>
      <c r="G37" s="1170"/>
      <c r="H37" s="1170"/>
      <c r="I37" s="1170"/>
      <c r="J37" s="1170"/>
      <c r="K37" s="1170"/>
      <c r="L37" s="1170"/>
      <c r="M37" s="1170"/>
      <c r="N37" s="1170"/>
      <c r="O37" s="1170"/>
    </row>
    <row r="38" spans="1:15">
      <c r="A38" s="1169" t="s">
        <v>4347</v>
      </c>
      <c r="B38" s="1169"/>
      <c r="C38" s="1169"/>
      <c r="D38" s="1169"/>
      <c r="E38" s="1169"/>
      <c r="F38" s="1169"/>
      <c r="G38" s="1169"/>
      <c r="H38" s="1169"/>
      <c r="I38" s="1169"/>
      <c r="J38" s="1169"/>
      <c r="K38" s="1169"/>
      <c r="L38" s="1169"/>
      <c r="M38" s="1169"/>
      <c r="N38" s="1169"/>
      <c r="O38" s="1169"/>
    </row>
    <row r="39" spans="1:15">
      <c r="A39" s="1131" t="s">
        <v>5015</v>
      </c>
      <c r="B39" s="1131"/>
      <c r="C39" s="1131"/>
      <c r="D39" s="1131"/>
      <c r="E39" s="1131"/>
      <c r="F39" s="1131"/>
      <c r="G39" s="1131"/>
      <c r="H39" s="1131"/>
      <c r="I39" s="1131"/>
      <c r="J39" s="1131"/>
      <c r="K39" s="1131"/>
      <c r="L39" s="1131"/>
      <c r="M39" s="1131"/>
      <c r="N39" s="1131"/>
      <c r="O39" s="1131"/>
    </row>
  </sheetData>
  <mergeCells count="23">
    <mergeCell ref="F2:F3"/>
    <mergeCell ref="A4:B4"/>
    <mergeCell ref="A38:O38"/>
    <mergeCell ref="A39:O39"/>
    <mergeCell ref="G2:G3"/>
    <mergeCell ref="H2:H3"/>
    <mergeCell ref="A33:O33"/>
    <mergeCell ref="A35:O35"/>
    <mergeCell ref="A34:O34"/>
    <mergeCell ref="A36:O36"/>
    <mergeCell ref="L2:L3"/>
    <mergeCell ref="N2:N3"/>
    <mergeCell ref="A37:O37"/>
    <mergeCell ref="I2:I3"/>
    <mergeCell ref="J2:J3"/>
    <mergeCell ref="M2:M3"/>
    <mergeCell ref="A26:B26"/>
    <mergeCell ref="A29:B29"/>
    <mergeCell ref="C2:C3"/>
    <mergeCell ref="D2:D3"/>
    <mergeCell ref="E2:E3"/>
    <mergeCell ref="A2:A3"/>
    <mergeCell ref="B2:B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55"/>
  <sheetViews>
    <sheetView zoomScale="90" zoomScaleNormal="90" workbookViewId="0"/>
  </sheetViews>
  <sheetFormatPr baseColWidth="10" defaultColWidth="10.85546875" defaultRowHeight="15"/>
  <cols>
    <col min="1" max="1" width="10.85546875" style="558"/>
    <col min="2" max="2" width="14.140625" style="558" customWidth="1"/>
    <col min="3" max="3" width="13.85546875" style="558" customWidth="1"/>
    <col min="4" max="4" width="10.7109375" style="558" customWidth="1"/>
    <col min="5" max="5" width="9.28515625" style="558" customWidth="1"/>
    <col min="6" max="6" width="10.85546875" style="558"/>
    <col min="7" max="7" width="25.28515625" style="558" customWidth="1"/>
    <col min="8" max="8" width="7.42578125" style="558" bestFit="1" customWidth="1"/>
    <col min="9" max="9" width="7.140625" style="558" customWidth="1"/>
    <col min="10" max="10" width="12.28515625" style="558" customWidth="1"/>
    <col min="11" max="11" width="8.85546875" style="558" customWidth="1"/>
    <col min="12" max="12" width="9.140625" style="558" customWidth="1"/>
    <col min="13" max="13" width="8.7109375" style="558" customWidth="1"/>
    <col min="14" max="14" width="19.28515625" style="558" customWidth="1"/>
    <col min="15" max="15" width="11.28515625" style="558" customWidth="1"/>
    <col min="16" max="16" width="18.42578125" style="558" customWidth="1"/>
    <col min="17" max="17" width="11.28515625" style="558" customWidth="1"/>
    <col min="18" max="18" width="13.28515625" style="558" customWidth="1"/>
    <col min="19" max="19" width="11.85546875" style="558" customWidth="1"/>
    <col min="20" max="20" width="19" style="558" customWidth="1"/>
    <col min="21" max="21" width="10.140625" style="558" customWidth="1"/>
    <col min="22" max="22" width="13" style="558" customWidth="1"/>
    <col min="23" max="23" width="9.7109375" style="558" customWidth="1"/>
    <col min="24" max="24" width="7" style="558" customWidth="1"/>
    <col min="25" max="25" width="18.7109375" style="558" customWidth="1"/>
    <col min="26" max="26" width="11.28515625" style="558" customWidth="1"/>
    <col min="27" max="27" width="13.42578125" style="558" customWidth="1"/>
    <col min="28" max="28" width="10.85546875" style="558"/>
    <col min="29" max="29" width="16" style="558" customWidth="1"/>
    <col min="30" max="30" width="17.42578125" style="558" customWidth="1"/>
    <col min="31" max="31" width="22" style="558" customWidth="1"/>
    <col min="32" max="16384" width="10.85546875" style="558"/>
  </cols>
  <sheetData>
    <row r="1" spans="1:33" ht="24" customHeight="1">
      <c r="A1" s="794" t="s">
        <v>4270</v>
      </c>
    </row>
    <row r="2" spans="1:33" ht="15.75" customHeight="1">
      <c r="A2" s="557"/>
    </row>
    <row r="3" spans="1:33" ht="16.350000000000001" customHeight="1">
      <c r="A3" s="551" t="s">
        <v>4267</v>
      </c>
    </row>
    <row r="4" spans="1:33" ht="15" customHeight="1">
      <c r="A4" s="1180" t="s">
        <v>2351</v>
      </c>
      <c r="B4" s="1180"/>
      <c r="C4" s="1180"/>
      <c r="D4" s="1180"/>
      <c r="E4" s="1180"/>
      <c r="F4" s="1180"/>
      <c r="G4" s="1180"/>
      <c r="H4" s="1180"/>
      <c r="I4" s="1180"/>
      <c r="J4" s="1180"/>
      <c r="K4" s="1180"/>
      <c r="L4" s="1180"/>
      <c r="M4" s="1180"/>
      <c r="N4" s="1175" t="s">
        <v>4263</v>
      </c>
      <c r="O4" s="1176"/>
      <c r="P4" s="1176"/>
      <c r="Q4" s="1176"/>
      <c r="R4" s="1176"/>
      <c r="S4" s="1177"/>
      <c r="T4" s="1175" t="s">
        <v>4264</v>
      </c>
      <c r="U4" s="1176"/>
      <c r="V4" s="1176"/>
      <c r="W4" s="1176"/>
      <c r="X4" s="1176"/>
      <c r="Y4" s="1176"/>
      <c r="Z4" s="1176"/>
      <c r="AA4" s="1176"/>
      <c r="AB4" s="1177"/>
    </row>
    <row r="5" spans="1:33" s="559" customFormat="1" ht="15" customHeight="1">
      <c r="A5" s="1173"/>
      <c r="B5" s="1173"/>
      <c r="C5" s="1173"/>
      <c r="D5" s="1173"/>
      <c r="E5" s="1173"/>
      <c r="F5" s="1173"/>
      <c r="G5" s="1173"/>
      <c r="H5" s="1173"/>
      <c r="I5" s="1173"/>
      <c r="J5" s="1173"/>
      <c r="K5" s="1173"/>
      <c r="L5" s="1173"/>
      <c r="M5" s="1173"/>
      <c r="N5" s="1195" t="s">
        <v>4271</v>
      </c>
      <c r="O5" s="1173"/>
      <c r="P5" s="1178" t="s">
        <v>4690</v>
      </c>
      <c r="Q5" s="1179"/>
      <c r="R5" s="1173" t="s">
        <v>2432</v>
      </c>
      <c r="S5" s="1174"/>
      <c r="T5" s="1180" t="s">
        <v>2431</v>
      </c>
      <c r="U5" s="1180"/>
      <c r="V5" s="1178" t="s">
        <v>2430</v>
      </c>
      <c r="W5" s="1179"/>
      <c r="X5" s="1178" t="s">
        <v>3804</v>
      </c>
      <c r="Y5" s="1180"/>
      <c r="Z5" s="1179"/>
      <c r="AA5" s="1178" t="s">
        <v>3805</v>
      </c>
      <c r="AB5" s="1179"/>
      <c r="AC5" s="1186" t="s">
        <v>4265</v>
      </c>
      <c r="AD5" s="1188" t="s">
        <v>4266</v>
      </c>
      <c r="AE5" s="1190" t="s">
        <v>4390</v>
      </c>
    </row>
    <row r="6" spans="1:33" ht="29.25" customHeight="1">
      <c r="A6" s="372" t="s">
        <v>2038</v>
      </c>
      <c r="B6" s="373" t="s">
        <v>2039</v>
      </c>
      <c r="C6" s="373" t="s">
        <v>420</v>
      </c>
      <c r="D6" s="373" t="s">
        <v>1662</v>
      </c>
      <c r="E6" s="374" t="s">
        <v>1670</v>
      </c>
      <c r="F6" s="373" t="s">
        <v>421</v>
      </c>
      <c r="G6" s="373" t="s">
        <v>4272</v>
      </c>
      <c r="H6" s="373" t="s">
        <v>2044</v>
      </c>
      <c r="I6" s="373" t="s">
        <v>4273</v>
      </c>
      <c r="J6" s="373" t="s">
        <v>4778</v>
      </c>
      <c r="K6" s="374" t="s">
        <v>2429</v>
      </c>
      <c r="L6" s="374" t="s">
        <v>2045</v>
      </c>
      <c r="M6" s="374" t="s">
        <v>2428</v>
      </c>
      <c r="N6" s="539" t="s">
        <v>2427</v>
      </c>
      <c r="O6" s="560" t="s">
        <v>4274</v>
      </c>
      <c r="P6" s="539" t="s">
        <v>2427</v>
      </c>
      <c r="Q6" s="556" t="s">
        <v>4274</v>
      </c>
      <c r="R6" s="540" t="s">
        <v>4275</v>
      </c>
      <c r="S6" s="541" t="s">
        <v>4274</v>
      </c>
      <c r="T6" s="375" t="s">
        <v>2427</v>
      </c>
      <c r="U6" s="556" t="s">
        <v>1850</v>
      </c>
      <c r="V6" s="555" t="s">
        <v>2426</v>
      </c>
      <c r="W6" s="556" t="s">
        <v>1850</v>
      </c>
      <c r="X6" s="555" t="s">
        <v>440</v>
      </c>
      <c r="Y6" s="561" t="s">
        <v>2427</v>
      </c>
      <c r="Z6" s="562" t="s">
        <v>1850</v>
      </c>
      <c r="AA6" s="555" t="s">
        <v>2426</v>
      </c>
      <c r="AB6" s="556" t="s">
        <v>1850</v>
      </c>
      <c r="AC6" s="1187"/>
      <c r="AD6" s="1189"/>
      <c r="AE6" s="1191"/>
    </row>
    <row r="7" spans="1:33" s="574" customFormat="1">
      <c r="A7" s="376" t="s">
        <v>1937</v>
      </c>
      <c r="B7" s="553"/>
      <c r="C7" s="553"/>
      <c r="D7" s="553"/>
      <c r="E7" s="377"/>
      <c r="F7" s="553"/>
      <c r="G7" s="553"/>
      <c r="H7" s="553"/>
      <c r="I7" s="1192"/>
      <c r="J7" s="1192"/>
      <c r="K7" s="377"/>
      <c r="L7" s="377"/>
      <c r="M7" s="563"/>
      <c r="N7" s="564"/>
      <c r="O7" s="564"/>
      <c r="P7" s="695"/>
      <c r="Q7" s="696"/>
      <c r="R7" s="565"/>
      <c r="S7" s="566"/>
      <c r="T7" s="567"/>
      <c r="U7" s="567"/>
      <c r="V7" s="568"/>
      <c r="W7" s="563"/>
      <c r="X7" s="569"/>
      <c r="Y7" s="570"/>
      <c r="Z7" s="571"/>
      <c r="AA7" s="572"/>
      <c r="AB7" s="571"/>
      <c r="AC7" s="569"/>
      <c r="AD7" s="570"/>
      <c r="AE7" s="573"/>
      <c r="AF7" s="499"/>
    </row>
    <row r="8" spans="1:33" s="574" customFormat="1">
      <c r="A8" s="378" t="s">
        <v>2048</v>
      </c>
      <c r="B8" s="379" t="s">
        <v>2049</v>
      </c>
      <c r="C8" s="380" t="s">
        <v>2050</v>
      </c>
      <c r="D8" s="379" t="s">
        <v>2051</v>
      </c>
      <c r="E8" s="379" t="s">
        <v>2052</v>
      </c>
      <c r="F8" s="380" t="s">
        <v>425</v>
      </c>
      <c r="G8" s="381" t="s">
        <v>561</v>
      </c>
      <c r="H8" s="709">
        <v>10.65</v>
      </c>
      <c r="I8" s="380" t="s">
        <v>430</v>
      </c>
      <c r="J8" s="379" t="s">
        <v>2054</v>
      </c>
      <c r="K8" s="524">
        <v>1.9000000000000001E-24</v>
      </c>
      <c r="L8" s="521">
        <v>1.8000000000000001E-26</v>
      </c>
      <c r="M8" s="706">
        <v>0.11</v>
      </c>
      <c r="N8" s="379" t="s">
        <v>2425</v>
      </c>
      <c r="O8" s="519">
        <v>3.3639999999999999E-20</v>
      </c>
      <c r="P8" s="697" t="s">
        <v>4691</v>
      </c>
      <c r="Q8" s="702">
        <v>2.0999999999999999E-20</v>
      </c>
      <c r="R8" s="576" t="s">
        <v>3952</v>
      </c>
      <c r="S8" s="526">
        <v>8.4000000000000006E-27</v>
      </c>
      <c r="T8" s="577" t="s">
        <v>2424</v>
      </c>
      <c r="U8" s="577">
        <v>0.28029025585443401</v>
      </c>
      <c r="V8" s="578" t="s">
        <v>2423</v>
      </c>
      <c r="W8" s="514">
        <v>4.19534624153942E-5</v>
      </c>
      <c r="X8" s="515">
        <v>0.87770000000000004</v>
      </c>
      <c r="Y8" s="37" t="s">
        <v>3864</v>
      </c>
      <c r="Z8" s="516">
        <v>1.222E-5</v>
      </c>
      <c r="AA8" s="383" t="s">
        <v>3828</v>
      </c>
      <c r="AB8" s="689">
        <v>6.2099999999999996E-7</v>
      </c>
      <c r="AC8" s="579">
        <v>1</v>
      </c>
      <c r="AD8" s="580">
        <v>1</v>
      </c>
      <c r="AE8" s="462">
        <v>1</v>
      </c>
      <c r="AF8" s="499"/>
    </row>
    <row r="9" spans="1:33" s="574" customFormat="1">
      <c r="A9" s="378" t="s">
        <v>1093</v>
      </c>
      <c r="B9" s="575" t="s">
        <v>2057</v>
      </c>
      <c r="C9" s="380" t="s">
        <v>2058</v>
      </c>
      <c r="D9" s="379" t="s">
        <v>1669</v>
      </c>
      <c r="E9" s="379" t="s">
        <v>2059</v>
      </c>
      <c r="F9" s="380" t="s">
        <v>424</v>
      </c>
      <c r="G9" s="381" t="s">
        <v>2060</v>
      </c>
      <c r="H9" s="709">
        <v>8.6999999999999993</v>
      </c>
      <c r="I9" s="380" t="s">
        <v>430</v>
      </c>
      <c r="J9" s="379" t="s">
        <v>2062</v>
      </c>
      <c r="K9" s="524">
        <v>8.6399999999999996E-17</v>
      </c>
      <c r="L9" s="521">
        <v>3.41E-18</v>
      </c>
      <c r="M9" s="706">
        <v>0.59</v>
      </c>
      <c r="N9" s="379" t="s">
        <v>2422</v>
      </c>
      <c r="O9" s="519">
        <v>5.6639999999999998E-11</v>
      </c>
      <c r="P9" s="697" t="s">
        <v>4692</v>
      </c>
      <c r="Q9" s="702">
        <v>2.8E-11</v>
      </c>
      <c r="R9" s="380" t="s">
        <v>3953</v>
      </c>
      <c r="S9" s="526">
        <v>8.5000000000000001E-15</v>
      </c>
      <c r="T9" s="577" t="s">
        <v>2421</v>
      </c>
      <c r="U9" s="577">
        <v>0.28678273352998501</v>
      </c>
      <c r="V9" s="578" t="s">
        <v>2420</v>
      </c>
      <c r="W9" s="700">
        <v>0.50002469946731498</v>
      </c>
      <c r="X9" s="515">
        <v>0.21840000000000001</v>
      </c>
      <c r="Y9" s="37" t="s">
        <v>3858</v>
      </c>
      <c r="Z9" s="517">
        <v>0.1069</v>
      </c>
      <c r="AA9" s="383" t="s">
        <v>3829</v>
      </c>
      <c r="AB9" s="501">
        <v>1.4999999999999999E-2</v>
      </c>
      <c r="AC9" s="579">
        <v>0</v>
      </c>
      <c r="AD9" s="581">
        <v>1</v>
      </c>
      <c r="AE9" s="512">
        <v>1</v>
      </c>
      <c r="AF9" s="499"/>
    </row>
    <row r="10" spans="1:33" s="574" customFormat="1">
      <c r="A10" s="378" t="s">
        <v>2048</v>
      </c>
      <c r="B10" s="880" t="s">
        <v>4796</v>
      </c>
      <c r="C10" s="574" t="s">
        <v>926</v>
      </c>
      <c r="D10" s="379" t="s">
        <v>2051</v>
      </c>
      <c r="E10" s="379" t="s">
        <v>2067</v>
      </c>
      <c r="F10" s="574" t="s">
        <v>425</v>
      </c>
      <c r="G10" s="385" t="s">
        <v>308</v>
      </c>
      <c r="H10" s="709">
        <v>8.6300000000000008</v>
      </c>
      <c r="I10" s="380" t="s">
        <v>2069</v>
      </c>
      <c r="J10" s="379" t="s">
        <v>2062</v>
      </c>
      <c r="K10" s="524">
        <v>2.6E-18</v>
      </c>
      <c r="L10" s="521">
        <v>6.0200000000000003E-18</v>
      </c>
      <c r="M10" s="706">
        <v>0.14000000000000001</v>
      </c>
      <c r="N10" s="379" t="s">
        <v>2419</v>
      </c>
      <c r="O10" s="519">
        <v>1.4579999999999999E-13</v>
      </c>
      <c r="P10" s="697" t="s">
        <v>4693</v>
      </c>
      <c r="Q10" s="702">
        <v>2.9000000000000003E-14</v>
      </c>
      <c r="R10" s="380" t="s">
        <v>3954</v>
      </c>
      <c r="S10" s="526">
        <v>2.6E-23</v>
      </c>
      <c r="T10" s="577" t="s">
        <v>2418</v>
      </c>
      <c r="U10" s="577">
        <v>0.13283422919663601</v>
      </c>
      <c r="V10" s="578" t="s">
        <v>2417</v>
      </c>
      <c r="W10" s="514">
        <v>2.9821062309949499E-4</v>
      </c>
      <c r="X10" s="515">
        <v>0.2903</v>
      </c>
      <c r="Y10" s="37" t="s">
        <v>3860</v>
      </c>
      <c r="Z10" s="529">
        <v>3.4789999999999999E-3</v>
      </c>
      <c r="AA10" s="383" t="s">
        <v>3830</v>
      </c>
      <c r="AB10" s="502">
        <v>1.7719999999999999E-6</v>
      </c>
      <c r="AC10" s="579">
        <v>1</v>
      </c>
      <c r="AD10" s="581">
        <v>1</v>
      </c>
      <c r="AE10" s="512">
        <v>1</v>
      </c>
      <c r="AF10" s="499"/>
    </row>
    <row r="11" spans="1:33" s="574" customFormat="1">
      <c r="A11" s="378" t="s">
        <v>1088</v>
      </c>
      <c r="B11" s="575" t="s">
        <v>604</v>
      </c>
      <c r="C11" s="380" t="s">
        <v>2075</v>
      </c>
      <c r="D11" s="379" t="s">
        <v>1667</v>
      </c>
      <c r="E11" s="379" t="s">
        <v>2076</v>
      </c>
      <c r="F11" s="380" t="s">
        <v>425</v>
      </c>
      <c r="G11" s="381" t="s">
        <v>545</v>
      </c>
      <c r="H11" s="709">
        <v>8.1999999999999993</v>
      </c>
      <c r="I11" s="380" t="s">
        <v>437</v>
      </c>
      <c r="J11" s="379" t="s">
        <v>2078</v>
      </c>
      <c r="K11" s="524">
        <v>1.07E-15</v>
      </c>
      <c r="L11" s="521">
        <v>2.46E-16</v>
      </c>
      <c r="M11" s="706">
        <v>0.75</v>
      </c>
      <c r="N11" s="379" t="s">
        <v>2416</v>
      </c>
      <c r="O11" s="519">
        <v>2.6080000000000001E-9</v>
      </c>
      <c r="P11" s="697" t="s">
        <v>4693</v>
      </c>
      <c r="Q11" s="702">
        <v>2.4E-10</v>
      </c>
      <c r="R11" s="380" t="s">
        <v>3955</v>
      </c>
      <c r="S11" s="526">
        <v>2.2000000000000001E-14</v>
      </c>
      <c r="T11" s="577" t="s">
        <v>3817</v>
      </c>
      <c r="U11" s="577">
        <v>0.438002914159556</v>
      </c>
      <c r="V11" s="578" t="s">
        <v>2415</v>
      </c>
      <c r="W11" s="701">
        <v>2.2291347111094501E-2</v>
      </c>
      <c r="X11" s="515">
        <v>0.21909999999999999</v>
      </c>
      <c r="Y11" s="37" t="s">
        <v>3855</v>
      </c>
      <c r="Z11" s="518" t="s">
        <v>3987</v>
      </c>
      <c r="AA11" s="383" t="s">
        <v>3831</v>
      </c>
      <c r="AB11" s="501">
        <v>4.0000000000000001E-3</v>
      </c>
      <c r="AC11" s="579">
        <v>1</v>
      </c>
      <c r="AD11" s="581">
        <v>1</v>
      </c>
      <c r="AE11" s="512">
        <v>1</v>
      </c>
      <c r="AG11" s="499"/>
    </row>
    <row r="12" spans="1:33" s="574" customFormat="1">
      <c r="A12" s="378" t="s">
        <v>2048</v>
      </c>
      <c r="B12" s="880" t="s">
        <v>4797</v>
      </c>
      <c r="C12" s="574" t="s">
        <v>556</v>
      </c>
      <c r="D12" s="379" t="s">
        <v>1667</v>
      </c>
      <c r="E12" s="379" t="s">
        <v>2082</v>
      </c>
      <c r="F12" s="574" t="s">
        <v>425</v>
      </c>
      <c r="G12" s="385" t="s">
        <v>308</v>
      </c>
      <c r="H12" s="709">
        <v>7.68</v>
      </c>
      <c r="I12" s="380" t="s">
        <v>1535</v>
      </c>
      <c r="J12" s="379" t="s">
        <v>2084</v>
      </c>
      <c r="K12" s="524">
        <v>2.0200000000000001E-15</v>
      </c>
      <c r="L12" s="521">
        <v>1.59E-14</v>
      </c>
      <c r="M12" s="706">
        <v>0.06</v>
      </c>
      <c r="N12" s="379" t="s">
        <v>2414</v>
      </c>
      <c r="O12" s="519">
        <v>8.0780000000000004E-11</v>
      </c>
      <c r="P12" s="697" t="s">
        <v>4694</v>
      </c>
      <c r="Q12" s="702">
        <v>8.6E-14</v>
      </c>
      <c r="R12" s="380" t="s">
        <v>3956</v>
      </c>
      <c r="S12" s="526">
        <v>6.3000000000000001E-17</v>
      </c>
      <c r="T12" s="577" t="s">
        <v>2413</v>
      </c>
      <c r="U12" s="395">
        <v>1.4026522089623499E-2</v>
      </c>
      <c r="V12" s="578" t="s">
        <v>2412</v>
      </c>
      <c r="W12" s="701">
        <v>2.61627575982432E-2</v>
      </c>
      <c r="X12" s="515">
        <v>0.53</v>
      </c>
      <c r="Y12" s="37" t="s">
        <v>3859</v>
      </c>
      <c r="Z12" s="542">
        <v>3.6609999999999997E-2</v>
      </c>
      <c r="AA12" s="383" t="s">
        <v>3826</v>
      </c>
      <c r="AB12" s="501">
        <v>5.0000000000000001E-3</v>
      </c>
      <c r="AC12" s="579">
        <v>1</v>
      </c>
      <c r="AD12" s="581">
        <v>1</v>
      </c>
      <c r="AE12" s="512">
        <v>1</v>
      </c>
    </row>
    <row r="13" spans="1:33" s="574" customFormat="1">
      <c r="A13" s="378" t="s">
        <v>1114</v>
      </c>
      <c r="B13" s="575" t="s">
        <v>2088</v>
      </c>
      <c r="C13" s="380" t="s">
        <v>2089</v>
      </c>
      <c r="D13" s="379" t="s">
        <v>2090</v>
      </c>
      <c r="E13" s="379" t="s">
        <v>2082</v>
      </c>
      <c r="F13" s="380" t="s">
        <v>425</v>
      </c>
      <c r="G13" s="381" t="s">
        <v>2091</v>
      </c>
      <c r="H13" s="709">
        <v>7.67</v>
      </c>
      <c r="I13" s="380" t="s">
        <v>437</v>
      </c>
      <c r="J13" s="379" t="s">
        <v>2084</v>
      </c>
      <c r="K13" s="524">
        <v>2.1499999999999999E-13</v>
      </c>
      <c r="L13" s="521">
        <v>1.7599999999999999E-14</v>
      </c>
      <c r="M13" s="706">
        <v>0.39</v>
      </c>
      <c r="N13" s="379" t="s">
        <v>2411</v>
      </c>
      <c r="O13" s="519">
        <v>2.4850000000000002E-10</v>
      </c>
      <c r="P13" s="697" t="s">
        <v>4695</v>
      </c>
      <c r="Q13" s="702">
        <v>4.1000000000000001E-11</v>
      </c>
      <c r="R13" s="380" t="s">
        <v>3955</v>
      </c>
      <c r="S13" s="526">
        <v>9.3999999999999995E-12</v>
      </c>
      <c r="T13" s="577" t="s">
        <v>2410</v>
      </c>
      <c r="U13" s="577">
        <v>0.212961452382852</v>
      </c>
      <c r="V13" s="578" t="s">
        <v>2409</v>
      </c>
      <c r="W13" s="700">
        <v>0.85128712686407904</v>
      </c>
      <c r="X13" s="515">
        <v>0.77329999999999999</v>
      </c>
      <c r="Y13" s="37" t="s">
        <v>3862</v>
      </c>
      <c r="Z13" s="517">
        <v>0.5101</v>
      </c>
      <c r="AA13" s="383" t="s">
        <v>3832</v>
      </c>
      <c r="AB13" s="582">
        <v>0.16400000000000001</v>
      </c>
      <c r="AC13" s="579">
        <v>0</v>
      </c>
      <c r="AD13" s="581">
        <v>0</v>
      </c>
      <c r="AE13" s="512">
        <v>0</v>
      </c>
    </row>
    <row r="14" spans="1:33" s="574" customFormat="1">
      <c r="A14" s="378" t="s">
        <v>2048</v>
      </c>
      <c r="B14" s="575" t="s">
        <v>517</v>
      </c>
      <c r="C14" s="574" t="s">
        <v>557</v>
      </c>
      <c r="D14" s="379" t="s">
        <v>2097</v>
      </c>
      <c r="E14" s="379" t="s">
        <v>2098</v>
      </c>
      <c r="F14" s="574" t="s">
        <v>425</v>
      </c>
      <c r="G14" s="385" t="s">
        <v>308</v>
      </c>
      <c r="H14" s="709">
        <v>6.91</v>
      </c>
      <c r="I14" s="380" t="s">
        <v>435</v>
      </c>
      <c r="J14" s="379" t="s">
        <v>2100</v>
      </c>
      <c r="K14" s="524">
        <v>4.8099999999999999E-12</v>
      </c>
      <c r="L14" s="521">
        <v>4.8099999999999999E-12</v>
      </c>
      <c r="M14" s="706">
        <v>1</v>
      </c>
      <c r="N14" s="379" t="s">
        <v>2408</v>
      </c>
      <c r="O14" s="519">
        <v>5.845E-10</v>
      </c>
      <c r="P14" s="697" t="s">
        <v>4696</v>
      </c>
      <c r="Q14" s="702">
        <v>2.2000000000000002E-11</v>
      </c>
      <c r="R14" s="380" t="s">
        <v>3957</v>
      </c>
      <c r="S14" s="526">
        <v>4.8999999999999999E-14</v>
      </c>
      <c r="T14" s="577" t="s">
        <v>2407</v>
      </c>
      <c r="U14" s="577">
        <v>0.23973033926627699</v>
      </c>
      <c r="V14" s="578" t="s">
        <v>2406</v>
      </c>
      <c r="W14" s="701">
        <v>3.1262315959951298E-2</v>
      </c>
      <c r="X14" s="583" t="s">
        <v>31</v>
      </c>
      <c r="Y14" s="584" t="s">
        <v>31</v>
      </c>
      <c r="Z14" s="585" t="s">
        <v>31</v>
      </c>
      <c r="AA14" s="586" t="s">
        <v>31</v>
      </c>
      <c r="AB14" s="585" t="s">
        <v>31</v>
      </c>
      <c r="AC14" s="579">
        <v>1</v>
      </c>
      <c r="AD14" s="584" t="s">
        <v>31</v>
      </c>
      <c r="AE14" s="587">
        <v>1</v>
      </c>
    </row>
    <row r="15" spans="1:33" s="574" customFormat="1">
      <c r="A15" s="378" t="s">
        <v>2104</v>
      </c>
      <c r="B15" s="575" t="s">
        <v>2105</v>
      </c>
      <c r="C15" s="380" t="s">
        <v>2106</v>
      </c>
      <c r="D15" s="379" t="s">
        <v>2051</v>
      </c>
      <c r="E15" s="379" t="s">
        <v>2107</v>
      </c>
      <c r="F15" s="380" t="s">
        <v>424</v>
      </c>
      <c r="G15" s="381" t="s">
        <v>3812</v>
      </c>
      <c r="H15" s="709">
        <v>6.54</v>
      </c>
      <c r="I15" s="380" t="s">
        <v>430</v>
      </c>
      <c r="J15" s="379" t="s">
        <v>2062</v>
      </c>
      <c r="K15" s="524">
        <v>2.2300000000000001E-10</v>
      </c>
      <c r="L15" s="521">
        <v>6.0300000000000001E-11</v>
      </c>
      <c r="M15" s="706">
        <v>0.69</v>
      </c>
      <c r="N15" s="379" t="s">
        <v>2371</v>
      </c>
      <c r="O15" s="384">
        <v>3.0460000000000001E-7</v>
      </c>
      <c r="P15" s="697" t="s">
        <v>2389</v>
      </c>
      <c r="Q15" s="702">
        <v>6.3E-10</v>
      </c>
      <c r="R15" s="380" t="s">
        <v>3958</v>
      </c>
      <c r="S15" s="526">
        <v>7.3E-12</v>
      </c>
      <c r="T15" s="577" t="s">
        <v>2405</v>
      </c>
      <c r="U15" s="577">
        <v>0.138485403264025</v>
      </c>
      <c r="V15" s="578" t="s">
        <v>2404</v>
      </c>
      <c r="W15" s="514">
        <v>1.9353845982607399E-4</v>
      </c>
      <c r="X15" s="515">
        <v>0.49050000000000005</v>
      </c>
      <c r="Y15" s="37" t="s">
        <v>3854</v>
      </c>
      <c r="Z15" s="543">
        <v>0.90049999999999997</v>
      </c>
      <c r="AA15" s="588" t="s">
        <v>3827</v>
      </c>
      <c r="AB15" s="582">
        <v>0.66600000000000004</v>
      </c>
      <c r="AC15" s="579">
        <v>1</v>
      </c>
      <c r="AD15" s="581">
        <v>0</v>
      </c>
      <c r="AE15" s="512">
        <v>1</v>
      </c>
    </row>
    <row r="16" spans="1:33" s="574" customFormat="1">
      <c r="A16" s="378" t="s">
        <v>2048</v>
      </c>
      <c r="B16" s="575" t="s">
        <v>933</v>
      </c>
      <c r="C16" s="574" t="s">
        <v>934</v>
      </c>
      <c r="D16" s="379" t="s">
        <v>1665</v>
      </c>
      <c r="E16" s="379" t="s">
        <v>2114</v>
      </c>
      <c r="F16" s="574" t="s">
        <v>936</v>
      </c>
      <c r="G16" s="385" t="s">
        <v>4261</v>
      </c>
      <c r="H16" s="709">
        <v>6.45</v>
      </c>
      <c r="I16" s="380" t="s">
        <v>1546</v>
      </c>
      <c r="J16" s="379" t="s">
        <v>2116</v>
      </c>
      <c r="K16" s="524">
        <v>1.4700000000000001E-10</v>
      </c>
      <c r="L16" s="521">
        <v>1.12E-10</v>
      </c>
      <c r="M16" s="706">
        <v>0.87</v>
      </c>
      <c r="N16" s="379" t="s">
        <v>2403</v>
      </c>
      <c r="O16" s="519">
        <v>2.6080000000000001E-9</v>
      </c>
      <c r="P16" s="697" t="s">
        <v>4697</v>
      </c>
      <c r="Q16" s="702">
        <v>8.4999999999999994E-8</v>
      </c>
      <c r="R16" s="380" t="s">
        <v>3959</v>
      </c>
      <c r="S16" s="526">
        <v>2.2E-13</v>
      </c>
      <c r="T16" s="577" t="s">
        <v>2402</v>
      </c>
      <c r="U16" s="577">
        <v>0.98511039087102004</v>
      </c>
      <c r="V16" s="578" t="s">
        <v>2401</v>
      </c>
      <c r="W16" s="700">
        <v>9.5354652447516397E-2</v>
      </c>
      <c r="X16" s="515">
        <v>0.77359999999999995</v>
      </c>
      <c r="Y16" s="37" t="s">
        <v>3866</v>
      </c>
      <c r="Z16" s="542">
        <v>2.8310000000000002E-3</v>
      </c>
      <c r="AA16" s="383" t="s">
        <v>3833</v>
      </c>
      <c r="AB16" s="503" t="s">
        <v>3822</v>
      </c>
      <c r="AC16" s="579">
        <v>0</v>
      </c>
      <c r="AD16" s="581">
        <v>1</v>
      </c>
      <c r="AE16" s="512">
        <v>1</v>
      </c>
    </row>
    <row r="17" spans="1:31" s="574" customFormat="1">
      <c r="A17" s="378" t="s">
        <v>2121</v>
      </c>
      <c r="B17" s="575" t="s">
        <v>2122</v>
      </c>
      <c r="C17" s="380" t="s">
        <v>2123</v>
      </c>
      <c r="D17" s="379" t="s">
        <v>2090</v>
      </c>
      <c r="E17" s="379" t="s">
        <v>2124</v>
      </c>
      <c r="F17" s="380" t="s">
        <v>424</v>
      </c>
      <c r="G17" s="381" t="s">
        <v>2125</v>
      </c>
      <c r="H17" s="709">
        <v>6.44</v>
      </c>
      <c r="I17" s="380" t="s">
        <v>1572</v>
      </c>
      <c r="J17" s="379" t="s">
        <v>2127</v>
      </c>
      <c r="K17" s="524">
        <v>7.3000000000000006E-11</v>
      </c>
      <c r="L17" s="521">
        <v>1.2400000000000001E-10</v>
      </c>
      <c r="M17" s="706">
        <v>0.31</v>
      </c>
      <c r="N17" s="379" t="s">
        <v>2364</v>
      </c>
      <c r="O17" s="384">
        <v>2.4979999999999997E-7</v>
      </c>
      <c r="P17" s="697" t="s">
        <v>4698</v>
      </c>
      <c r="Q17" s="703">
        <v>1.5999999999999999E-5</v>
      </c>
      <c r="R17" s="380" t="s">
        <v>3960</v>
      </c>
      <c r="S17" s="526">
        <v>1.0000000000000001E-9</v>
      </c>
      <c r="T17" s="577" t="s">
        <v>2400</v>
      </c>
      <c r="U17" s="577">
        <v>0.296423751944903</v>
      </c>
      <c r="V17" s="578" t="s">
        <v>2399</v>
      </c>
      <c r="W17" s="700">
        <v>7.2825447789738706E-2</v>
      </c>
      <c r="X17" s="515">
        <v>0.96679999999999999</v>
      </c>
      <c r="Y17" s="37" t="s">
        <v>3867</v>
      </c>
      <c r="Z17" s="517">
        <v>0.14269999999999999</v>
      </c>
      <c r="AA17" s="383" t="s">
        <v>3834</v>
      </c>
      <c r="AB17" s="501">
        <v>2.4E-2</v>
      </c>
      <c r="AC17" s="579">
        <v>0</v>
      </c>
      <c r="AD17" s="581">
        <v>1</v>
      </c>
      <c r="AE17" s="512">
        <v>1</v>
      </c>
    </row>
    <row r="18" spans="1:31" s="574" customFormat="1">
      <c r="A18" s="378" t="s">
        <v>2132</v>
      </c>
      <c r="B18" s="575" t="s">
        <v>2133</v>
      </c>
      <c r="C18" s="574" t="s">
        <v>2134</v>
      </c>
      <c r="D18" s="379" t="s">
        <v>2090</v>
      </c>
      <c r="E18" s="379" t="s">
        <v>2135</v>
      </c>
      <c r="F18" s="574" t="s">
        <v>424</v>
      </c>
      <c r="G18" s="385" t="s">
        <v>2060</v>
      </c>
      <c r="H18" s="709">
        <v>6.4</v>
      </c>
      <c r="I18" s="380" t="s">
        <v>437</v>
      </c>
      <c r="J18" s="379" t="s">
        <v>2137</v>
      </c>
      <c r="K18" s="524">
        <v>2.3600000000000001E-9</v>
      </c>
      <c r="L18" s="521">
        <v>1.58E-10</v>
      </c>
      <c r="M18" s="706">
        <v>0.11</v>
      </c>
      <c r="N18" s="379" t="s">
        <v>2398</v>
      </c>
      <c r="O18" s="384">
        <v>1.238E-5</v>
      </c>
      <c r="P18" s="697" t="s">
        <v>4698</v>
      </c>
      <c r="Q18" s="703">
        <v>8.8999999999999995E-6</v>
      </c>
      <c r="R18" s="380" t="s">
        <v>3961</v>
      </c>
      <c r="S18" s="514">
        <v>3.5999999999999999E-7</v>
      </c>
      <c r="T18" s="577" t="s">
        <v>2397</v>
      </c>
      <c r="U18" s="577">
        <v>0.3417259818485</v>
      </c>
      <c r="V18" s="578" t="s">
        <v>2396</v>
      </c>
      <c r="W18" s="700">
        <v>0.31306995244557201</v>
      </c>
      <c r="X18" s="515">
        <v>0.33240000000000003</v>
      </c>
      <c r="Y18" s="37" t="s">
        <v>3863</v>
      </c>
      <c r="Z18" s="518" t="s">
        <v>3988</v>
      </c>
      <c r="AA18" s="383" t="s">
        <v>3835</v>
      </c>
      <c r="AB18" s="582" t="s">
        <v>3990</v>
      </c>
      <c r="AC18" s="579">
        <v>0</v>
      </c>
      <c r="AD18" s="581">
        <v>0</v>
      </c>
      <c r="AE18" s="512">
        <v>0</v>
      </c>
    </row>
    <row r="19" spans="1:31" s="574" customFormat="1">
      <c r="A19" s="378" t="s">
        <v>1048</v>
      </c>
      <c r="B19" s="575" t="s">
        <v>2141</v>
      </c>
      <c r="C19" s="380" t="s">
        <v>2142</v>
      </c>
      <c r="D19" s="379" t="s">
        <v>2143</v>
      </c>
      <c r="E19" s="379" t="s">
        <v>1770</v>
      </c>
      <c r="F19" s="380" t="s">
        <v>425</v>
      </c>
      <c r="G19" s="381" t="s">
        <v>534</v>
      </c>
      <c r="H19" s="709">
        <v>6.31</v>
      </c>
      <c r="I19" s="380" t="s">
        <v>1572</v>
      </c>
      <c r="J19" s="379" t="s">
        <v>2145</v>
      </c>
      <c r="K19" s="524">
        <v>1E-10</v>
      </c>
      <c r="L19" s="521">
        <v>2.8000000000000002E-10</v>
      </c>
      <c r="M19" s="706">
        <v>0.11</v>
      </c>
      <c r="N19" s="379" t="s">
        <v>2395</v>
      </c>
      <c r="O19" s="384">
        <v>3.9509999999999998E-7</v>
      </c>
      <c r="P19" s="697" t="s">
        <v>4699</v>
      </c>
      <c r="Q19" s="703">
        <v>7.1999999999999999E-7</v>
      </c>
      <c r="R19" s="380" t="s">
        <v>3962</v>
      </c>
      <c r="S19" s="526">
        <v>9.1999999999999997E-9</v>
      </c>
      <c r="T19" s="577" t="s">
        <v>2394</v>
      </c>
      <c r="U19" s="395">
        <v>1.1464892844658001E-2</v>
      </c>
      <c r="V19" s="578" t="s">
        <v>2393</v>
      </c>
      <c r="W19" s="701">
        <v>1.09915681442139E-2</v>
      </c>
      <c r="X19" s="583" t="s">
        <v>31</v>
      </c>
      <c r="Y19" s="584" t="s">
        <v>31</v>
      </c>
      <c r="Z19" s="585" t="s">
        <v>31</v>
      </c>
      <c r="AA19" s="586" t="s">
        <v>31</v>
      </c>
      <c r="AB19" s="585" t="s">
        <v>31</v>
      </c>
      <c r="AC19" s="579">
        <v>1</v>
      </c>
      <c r="AD19" s="584" t="s">
        <v>31</v>
      </c>
      <c r="AE19" s="587">
        <v>1</v>
      </c>
    </row>
    <row r="20" spans="1:31" s="574" customFormat="1" ht="15.75" customHeight="1">
      <c r="A20" s="378" t="s">
        <v>2149</v>
      </c>
      <c r="B20" s="575" t="s">
        <v>2150</v>
      </c>
      <c r="C20" s="380" t="s">
        <v>2151</v>
      </c>
      <c r="D20" s="379" t="s">
        <v>2051</v>
      </c>
      <c r="E20" s="379" t="s">
        <v>2114</v>
      </c>
      <c r="F20" s="380" t="s">
        <v>512</v>
      </c>
      <c r="G20" s="381" t="s">
        <v>551</v>
      </c>
      <c r="H20" s="709">
        <v>6.23</v>
      </c>
      <c r="I20" s="380" t="s">
        <v>2153</v>
      </c>
      <c r="J20" s="379" t="s">
        <v>2154</v>
      </c>
      <c r="K20" s="524">
        <v>6.1900000000000003E-10</v>
      </c>
      <c r="L20" s="521">
        <v>4.6700000000000004E-10</v>
      </c>
      <c r="M20" s="706">
        <v>0.72</v>
      </c>
      <c r="N20" s="379" t="s">
        <v>2392</v>
      </c>
      <c r="O20" s="384">
        <v>8.6729999999999996E-8</v>
      </c>
      <c r="P20" s="697" t="s">
        <v>4700</v>
      </c>
      <c r="Q20" s="703">
        <v>3.2000000000000001E-7</v>
      </c>
      <c r="R20" s="380" t="s">
        <v>3963</v>
      </c>
      <c r="S20" s="526">
        <v>5.8999999999999999E-9</v>
      </c>
      <c r="T20" s="577" t="s">
        <v>2391</v>
      </c>
      <c r="U20" s="577">
        <v>0.67225493647414103</v>
      </c>
      <c r="V20" s="578" t="s">
        <v>2390</v>
      </c>
      <c r="W20" s="701">
        <v>1.27043547342945E-2</v>
      </c>
      <c r="X20" s="589">
        <v>0.83830000000000005</v>
      </c>
      <c r="Y20" s="37" t="s">
        <v>3856</v>
      </c>
      <c r="Z20" s="518" t="s">
        <v>3989</v>
      </c>
      <c r="AA20" s="579" t="s">
        <v>3836</v>
      </c>
      <c r="AB20" s="504" t="s">
        <v>3821</v>
      </c>
      <c r="AC20" s="579">
        <v>1</v>
      </c>
      <c r="AD20" s="584">
        <v>1</v>
      </c>
      <c r="AE20" s="585">
        <v>1</v>
      </c>
    </row>
    <row r="21" spans="1:31" s="574" customFormat="1">
      <c r="A21" s="378" t="s">
        <v>1118</v>
      </c>
      <c r="B21" s="575" t="s">
        <v>3745</v>
      </c>
      <c r="C21" s="380" t="s">
        <v>2160</v>
      </c>
      <c r="D21" s="379" t="s">
        <v>2161</v>
      </c>
      <c r="E21" s="379" t="s">
        <v>2162</v>
      </c>
      <c r="F21" s="380" t="s">
        <v>424</v>
      </c>
      <c r="G21" s="381" t="s">
        <v>536</v>
      </c>
      <c r="H21" s="709">
        <v>6.2</v>
      </c>
      <c r="I21" s="380" t="s">
        <v>1494</v>
      </c>
      <c r="J21" s="379" t="s">
        <v>2062</v>
      </c>
      <c r="K21" s="524">
        <v>2.99E-10</v>
      </c>
      <c r="L21" s="521">
        <v>5.8099999999999996E-10</v>
      </c>
      <c r="M21" s="706">
        <v>0.76</v>
      </c>
      <c r="N21" s="379" t="s">
        <v>2389</v>
      </c>
      <c r="O21" s="519">
        <v>5.362E-8</v>
      </c>
      <c r="P21" s="697" t="s">
        <v>2389</v>
      </c>
      <c r="Q21" s="704">
        <v>8.4999999999999996E-10</v>
      </c>
      <c r="R21" s="380" t="s">
        <v>3964</v>
      </c>
      <c r="S21" s="526">
        <v>1.6E-13</v>
      </c>
      <c r="T21" s="590" t="s">
        <v>2388</v>
      </c>
      <c r="U21" s="384">
        <v>4.87876612842305E-4</v>
      </c>
      <c r="V21" s="591" t="s">
        <v>2387</v>
      </c>
      <c r="W21" s="514">
        <v>1.2851130574916001E-7</v>
      </c>
      <c r="X21" s="589">
        <v>0.32050000000000001</v>
      </c>
      <c r="Y21" s="37" t="s">
        <v>3865</v>
      </c>
      <c r="Z21" s="517">
        <v>0.59399999999999997</v>
      </c>
      <c r="AA21" s="579" t="s">
        <v>3837</v>
      </c>
      <c r="AB21" s="587">
        <v>0.28499999999999998</v>
      </c>
      <c r="AC21" s="579">
        <v>1</v>
      </c>
      <c r="AD21" s="584">
        <v>0</v>
      </c>
      <c r="AE21" s="585">
        <v>1</v>
      </c>
    </row>
    <row r="22" spans="1:31" s="574" customFormat="1">
      <c r="A22" s="378" t="s">
        <v>2169</v>
      </c>
      <c r="B22" s="575" t="s">
        <v>2170</v>
      </c>
      <c r="C22" s="380" t="s">
        <v>2171</v>
      </c>
      <c r="D22" s="379" t="s">
        <v>2143</v>
      </c>
      <c r="E22" s="379" t="s">
        <v>2172</v>
      </c>
      <c r="F22" s="380" t="s">
        <v>424</v>
      </c>
      <c r="G22" s="381" t="s">
        <v>2173</v>
      </c>
      <c r="H22" s="709">
        <v>6.03</v>
      </c>
      <c r="I22" s="380" t="s">
        <v>430</v>
      </c>
      <c r="J22" s="379" t="s">
        <v>2175</v>
      </c>
      <c r="K22" s="524">
        <v>3.3700000000000001E-9</v>
      </c>
      <c r="L22" s="521">
        <v>1.63E-9</v>
      </c>
      <c r="M22" s="706">
        <v>1</v>
      </c>
      <c r="N22" s="379" t="s">
        <v>2386</v>
      </c>
      <c r="O22" s="384">
        <v>1.3820000000000001E-7</v>
      </c>
      <c r="P22" s="697" t="s">
        <v>4701</v>
      </c>
      <c r="Q22" s="703">
        <v>4.3999999999999999E-5</v>
      </c>
      <c r="R22" s="380" t="s">
        <v>3965</v>
      </c>
      <c r="S22" s="514">
        <v>9.5999999999999996E-6</v>
      </c>
      <c r="T22" s="577" t="s">
        <v>2385</v>
      </c>
      <c r="U22" s="577">
        <v>0.36831041507520401</v>
      </c>
      <c r="V22" s="578" t="s">
        <v>2384</v>
      </c>
      <c r="W22" s="700">
        <v>0.29974237377148799</v>
      </c>
      <c r="X22" s="583" t="s">
        <v>31</v>
      </c>
      <c r="Y22" s="584" t="s">
        <v>31</v>
      </c>
      <c r="Z22" s="585" t="s">
        <v>31</v>
      </c>
      <c r="AA22" s="579" t="s">
        <v>3838</v>
      </c>
      <c r="AB22" s="587" t="s">
        <v>4268</v>
      </c>
      <c r="AC22" s="579">
        <v>0</v>
      </c>
      <c r="AD22" s="584">
        <v>0</v>
      </c>
      <c r="AE22" s="585">
        <v>0</v>
      </c>
    </row>
    <row r="23" spans="1:31" s="574" customFormat="1">
      <c r="A23" s="378" t="s">
        <v>2048</v>
      </c>
      <c r="B23" s="575" t="s">
        <v>518</v>
      </c>
      <c r="C23" s="380" t="s">
        <v>558</v>
      </c>
      <c r="D23" s="379" t="s">
        <v>1665</v>
      </c>
      <c r="E23" s="379" t="s">
        <v>2178</v>
      </c>
      <c r="F23" s="380" t="s">
        <v>425</v>
      </c>
      <c r="G23" s="381" t="s">
        <v>308</v>
      </c>
      <c r="H23" s="709">
        <v>5.85</v>
      </c>
      <c r="I23" s="380" t="s">
        <v>435</v>
      </c>
      <c r="J23" s="379" t="s">
        <v>2180</v>
      </c>
      <c r="K23" s="524">
        <v>4.8E-9</v>
      </c>
      <c r="L23" s="521">
        <v>4.8E-9</v>
      </c>
      <c r="M23" s="706">
        <v>1</v>
      </c>
      <c r="N23" s="379" t="s">
        <v>2383</v>
      </c>
      <c r="O23" s="519">
        <v>2.6080000000000001E-9</v>
      </c>
      <c r="P23" s="697" t="s">
        <v>4702</v>
      </c>
      <c r="Q23" s="703">
        <v>1.4000000000000001E-7</v>
      </c>
      <c r="R23" s="380" t="s">
        <v>3966</v>
      </c>
      <c r="S23" s="526">
        <v>1.8999999999999999E-10</v>
      </c>
      <c r="T23" s="577" t="s">
        <v>2382</v>
      </c>
      <c r="U23" s="577">
        <v>0.66669316082266195</v>
      </c>
      <c r="V23" s="578" t="s">
        <v>2381</v>
      </c>
      <c r="W23" s="701">
        <v>1.4659213060837799E-2</v>
      </c>
      <c r="X23" s="583" t="s">
        <v>31</v>
      </c>
      <c r="Y23" s="584" t="s">
        <v>31</v>
      </c>
      <c r="Z23" s="585" t="s">
        <v>31</v>
      </c>
      <c r="AA23" s="586" t="s">
        <v>31</v>
      </c>
      <c r="AB23" s="585" t="s">
        <v>31</v>
      </c>
      <c r="AC23" s="579">
        <v>1</v>
      </c>
      <c r="AD23" s="574">
        <v>0</v>
      </c>
      <c r="AE23" s="587">
        <v>1</v>
      </c>
    </row>
    <row r="24" spans="1:31" s="574" customFormat="1">
      <c r="A24" s="378" t="s">
        <v>2183</v>
      </c>
      <c r="B24" s="575" t="s">
        <v>2184</v>
      </c>
      <c r="C24" s="380" t="s">
        <v>2185</v>
      </c>
      <c r="D24" s="379" t="s">
        <v>1665</v>
      </c>
      <c r="E24" s="379" t="s">
        <v>1460</v>
      </c>
      <c r="F24" s="380" t="s">
        <v>424</v>
      </c>
      <c r="G24" s="381" t="s">
        <v>2186</v>
      </c>
      <c r="H24" s="709">
        <v>5.58</v>
      </c>
      <c r="I24" s="380" t="s">
        <v>1535</v>
      </c>
      <c r="J24" s="379" t="s">
        <v>2188</v>
      </c>
      <c r="K24" s="524">
        <v>1.5600000000000001E-8</v>
      </c>
      <c r="L24" s="521">
        <v>2.4699999999999999E-8</v>
      </c>
      <c r="M24" s="706">
        <v>0.4</v>
      </c>
      <c r="N24" s="379" t="s">
        <v>2380</v>
      </c>
      <c r="O24" s="384">
        <v>1.8919999999999998E-5</v>
      </c>
      <c r="P24" s="697" t="s">
        <v>4703</v>
      </c>
      <c r="Q24" s="703">
        <v>8.0999999999999997E-7</v>
      </c>
      <c r="R24" s="380" t="s">
        <v>3967</v>
      </c>
      <c r="S24" s="514">
        <v>3.2000000000000001E-7</v>
      </c>
      <c r="T24" s="577" t="s">
        <v>3814</v>
      </c>
      <c r="U24" s="577">
        <v>0.99663478260680705</v>
      </c>
      <c r="V24" s="578" t="s">
        <v>2379</v>
      </c>
      <c r="W24" s="700">
        <v>0.28794177544293498</v>
      </c>
      <c r="X24" s="589">
        <v>5.7299999999999997E-2</v>
      </c>
      <c r="Y24" s="37" t="s">
        <v>3857</v>
      </c>
      <c r="Z24" s="517">
        <v>0.39739999999999998</v>
      </c>
      <c r="AA24" s="579" t="s">
        <v>3839</v>
      </c>
      <c r="AB24" s="587">
        <v>0.84299999999999997</v>
      </c>
      <c r="AC24" s="579">
        <v>0</v>
      </c>
      <c r="AD24" s="584">
        <v>0</v>
      </c>
      <c r="AE24" s="585">
        <v>0</v>
      </c>
    </row>
    <row r="25" spans="1:31" s="574" customFormat="1">
      <c r="A25" s="378" t="s">
        <v>1071</v>
      </c>
      <c r="B25" s="575" t="s">
        <v>952</v>
      </c>
      <c r="C25" s="380" t="s">
        <v>2194</v>
      </c>
      <c r="D25" s="379" t="s">
        <v>1664</v>
      </c>
      <c r="E25" s="379" t="s">
        <v>2195</v>
      </c>
      <c r="F25" s="380" t="s">
        <v>424</v>
      </c>
      <c r="G25" s="381" t="s">
        <v>3810</v>
      </c>
      <c r="H25" s="709">
        <v>5.49</v>
      </c>
      <c r="I25" s="380" t="s">
        <v>1497</v>
      </c>
      <c r="J25" s="379" t="s">
        <v>2062</v>
      </c>
      <c r="K25" s="524">
        <v>4.73E-8</v>
      </c>
      <c r="L25" s="521">
        <v>4.0800000000000001E-8</v>
      </c>
      <c r="M25" s="706">
        <v>0.14000000000000001</v>
      </c>
      <c r="N25" s="379" t="s">
        <v>2378</v>
      </c>
      <c r="O25" s="384">
        <v>4.2200000000000003E-6</v>
      </c>
      <c r="P25" s="697" t="s">
        <v>4704</v>
      </c>
      <c r="Q25" s="703">
        <v>1E-4</v>
      </c>
      <c r="R25" s="380" t="s">
        <v>3968</v>
      </c>
      <c r="S25" s="514">
        <v>9.9999999999999995E-8</v>
      </c>
      <c r="T25" s="577" t="s">
        <v>3815</v>
      </c>
      <c r="U25" s="577">
        <v>0.87850957642805105</v>
      </c>
      <c r="V25" s="578" t="s">
        <v>2377</v>
      </c>
      <c r="W25" s="701">
        <v>2.5978489095093101E-2</v>
      </c>
      <c r="X25" s="589">
        <v>0.59640000000000004</v>
      </c>
      <c r="Y25" s="37" t="s">
        <v>3861</v>
      </c>
      <c r="Z25" s="517">
        <v>0.23430000000000001</v>
      </c>
      <c r="AA25" s="579" t="s">
        <v>3840</v>
      </c>
      <c r="AB25" s="587">
        <v>0.109</v>
      </c>
      <c r="AC25" s="579">
        <v>1</v>
      </c>
      <c r="AD25" s="584">
        <v>0</v>
      </c>
      <c r="AE25" s="585">
        <v>1</v>
      </c>
    </row>
    <row r="26" spans="1:31" s="574" customFormat="1">
      <c r="A26" s="378" t="s">
        <v>2200</v>
      </c>
      <c r="B26" s="379" t="s">
        <v>2201</v>
      </c>
      <c r="C26" s="380" t="s">
        <v>2202</v>
      </c>
      <c r="D26" s="379" t="s">
        <v>2143</v>
      </c>
      <c r="E26" s="379" t="s">
        <v>2203</v>
      </c>
      <c r="F26" s="380" t="s">
        <v>424</v>
      </c>
      <c r="G26" s="381" t="s">
        <v>3811</v>
      </c>
      <c r="H26" s="709">
        <v>5.47</v>
      </c>
      <c r="I26" s="380" t="s">
        <v>1532</v>
      </c>
      <c r="J26" s="379" t="s">
        <v>2205</v>
      </c>
      <c r="K26" s="524">
        <v>3.5999999999999998E-8</v>
      </c>
      <c r="L26" s="521">
        <v>4.6199999999999997E-8</v>
      </c>
      <c r="M26" s="706">
        <v>0.48</v>
      </c>
      <c r="N26" s="379" t="s">
        <v>2376</v>
      </c>
      <c r="O26" s="384">
        <v>4.3099999999999998E-7</v>
      </c>
      <c r="P26" s="697" t="s">
        <v>4705</v>
      </c>
      <c r="Q26" s="704">
        <v>6.1E-9</v>
      </c>
      <c r="R26" s="380" t="s">
        <v>3969</v>
      </c>
      <c r="S26" s="526">
        <v>7.1999999999999997E-11</v>
      </c>
      <c r="T26" s="577" t="s">
        <v>3816</v>
      </c>
      <c r="U26" s="577">
        <v>0.70477095882769603</v>
      </c>
      <c r="V26" s="578" t="s">
        <v>2375</v>
      </c>
      <c r="W26" s="700">
        <v>0.32557539727366802</v>
      </c>
      <c r="X26" s="583" t="s">
        <v>31</v>
      </c>
      <c r="Y26" s="584" t="s">
        <v>31</v>
      </c>
      <c r="Z26" s="585" t="s">
        <v>31</v>
      </c>
      <c r="AA26" s="586" t="s">
        <v>31</v>
      </c>
      <c r="AB26" s="585" t="s">
        <v>31</v>
      </c>
      <c r="AC26" s="579">
        <v>0</v>
      </c>
      <c r="AD26" s="584" t="s">
        <v>31</v>
      </c>
      <c r="AE26" s="585" t="s">
        <v>31</v>
      </c>
    </row>
    <row r="27" spans="1:31" s="574" customFormat="1">
      <c r="A27" s="378" t="s">
        <v>2210</v>
      </c>
      <c r="B27" s="379" t="s">
        <v>608</v>
      </c>
      <c r="C27" s="380" t="s">
        <v>552</v>
      </c>
      <c r="D27" s="379" t="s">
        <v>1664</v>
      </c>
      <c r="E27" s="379" t="s">
        <v>2211</v>
      </c>
      <c r="F27" s="380" t="s">
        <v>424</v>
      </c>
      <c r="G27" s="381" t="s">
        <v>3985</v>
      </c>
      <c r="H27" s="710">
        <v>5.49</v>
      </c>
      <c r="I27" s="380" t="s">
        <v>1494</v>
      </c>
      <c r="J27" s="379" t="s">
        <v>2062</v>
      </c>
      <c r="K27" s="524">
        <v>4.14E-8</v>
      </c>
      <c r="L27" s="522">
        <v>5.7299999999999997E-8</v>
      </c>
      <c r="M27" s="706">
        <v>0.56999999999999995</v>
      </c>
      <c r="N27" s="379" t="s">
        <v>2374</v>
      </c>
      <c r="O27" s="384">
        <v>6.2630000000000004E-7</v>
      </c>
      <c r="P27" s="697" t="s">
        <v>4698</v>
      </c>
      <c r="Q27" s="703">
        <v>1E-4</v>
      </c>
      <c r="R27" s="380" t="s">
        <v>3970</v>
      </c>
      <c r="S27" s="526">
        <v>3.3000000000000002E-9</v>
      </c>
      <c r="T27" s="577" t="s">
        <v>2373</v>
      </c>
      <c r="U27" s="577">
        <v>0.14503138688514799</v>
      </c>
      <c r="V27" s="578" t="s">
        <v>2372</v>
      </c>
      <c r="W27" s="700">
        <v>5.6672877835357599E-2</v>
      </c>
      <c r="X27" s="583" t="s">
        <v>31</v>
      </c>
      <c r="Y27" s="584" t="s">
        <v>31</v>
      </c>
      <c r="Z27" s="585" t="s">
        <v>31</v>
      </c>
      <c r="AA27" s="586" t="s">
        <v>31</v>
      </c>
      <c r="AB27" s="587" t="s">
        <v>31</v>
      </c>
      <c r="AC27" s="579">
        <v>0</v>
      </c>
      <c r="AD27" s="584" t="s">
        <v>31</v>
      </c>
      <c r="AE27" s="585" t="s">
        <v>31</v>
      </c>
    </row>
    <row r="28" spans="1:31" s="574" customFormat="1">
      <c r="A28" s="378" t="s">
        <v>2216</v>
      </c>
      <c r="B28" s="379" t="s">
        <v>602</v>
      </c>
      <c r="C28" s="380" t="s">
        <v>541</v>
      </c>
      <c r="D28" s="379" t="s">
        <v>2143</v>
      </c>
      <c r="E28" s="379" t="s">
        <v>2192</v>
      </c>
      <c r="F28" s="380" t="s">
        <v>424</v>
      </c>
      <c r="G28" s="381" t="s">
        <v>3986</v>
      </c>
      <c r="H28" s="710">
        <v>5.52</v>
      </c>
      <c r="I28" s="380" t="s">
        <v>2218</v>
      </c>
      <c r="J28" s="379" t="s">
        <v>2219</v>
      </c>
      <c r="K28" s="524">
        <v>3.3899999999999999E-8</v>
      </c>
      <c r="L28" s="522">
        <v>8.79E-8</v>
      </c>
      <c r="M28" s="706">
        <v>0.28999999999999998</v>
      </c>
      <c r="N28" s="379" t="s">
        <v>2371</v>
      </c>
      <c r="O28" s="384">
        <v>5.2010000000000001E-7</v>
      </c>
      <c r="P28" s="697" t="s">
        <v>2398</v>
      </c>
      <c r="Q28" s="703">
        <v>1.3999999999999999E-6</v>
      </c>
      <c r="R28" s="380" t="s">
        <v>3971</v>
      </c>
      <c r="S28" s="514">
        <v>5.9999999999999997E-7</v>
      </c>
      <c r="T28" s="577" t="s">
        <v>2370</v>
      </c>
      <c r="U28" s="577">
        <v>0.49672383516062102</v>
      </c>
      <c r="V28" s="578" t="s">
        <v>2369</v>
      </c>
      <c r="W28" s="700">
        <v>0.12657462581136</v>
      </c>
      <c r="X28" s="592" t="s">
        <v>31</v>
      </c>
      <c r="Y28" s="593" t="s">
        <v>31</v>
      </c>
      <c r="Z28" s="594" t="s">
        <v>31</v>
      </c>
      <c r="AA28" s="586" t="s">
        <v>31</v>
      </c>
      <c r="AB28" s="585" t="s">
        <v>31</v>
      </c>
      <c r="AC28" s="595">
        <v>0</v>
      </c>
      <c r="AD28" s="593" t="s">
        <v>31</v>
      </c>
      <c r="AE28" s="594" t="s">
        <v>31</v>
      </c>
    </row>
    <row r="29" spans="1:31" s="574" customFormat="1">
      <c r="A29" s="386" t="s">
        <v>1938</v>
      </c>
      <c r="B29" s="387"/>
      <c r="C29" s="596"/>
      <c r="D29" s="597"/>
      <c r="E29" s="597"/>
      <c r="F29" s="596"/>
      <c r="G29" s="388"/>
      <c r="H29" s="711"/>
      <c r="I29" s="1193"/>
      <c r="J29" s="1193"/>
      <c r="K29" s="552"/>
      <c r="L29" s="387"/>
      <c r="M29" s="707"/>
      <c r="N29" s="597"/>
      <c r="O29" s="387"/>
      <c r="P29" s="695"/>
      <c r="Q29" s="696"/>
      <c r="R29" s="599"/>
      <c r="S29" s="389"/>
      <c r="T29" s="597"/>
      <c r="U29" s="597"/>
      <c r="V29" s="600"/>
      <c r="W29" s="598"/>
      <c r="X29" s="508"/>
      <c r="Y29" s="601"/>
      <c r="Z29" s="602"/>
      <c r="AA29" s="603"/>
      <c r="AB29" s="604"/>
      <c r="AC29" s="605"/>
      <c r="AD29" s="606"/>
      <c r="AE29" s="607"/>
    </row>
    <row r="30" spans="1:31" s="574" customFormat="1">
      <c r="A30" s="378" t="s">
        <v>979</v>
      </c>
      <c r="B30" s="575" t="s">
        <v>3981</v>
      </c>
      <c r="C30" s="574" t="s">
        <v>580</v>
      </c>
      <c r="D30" s="379" t="s">
        <v>1667</v>
      </c>
      <c r="E30" s="379" t="s">
        <v>2120</v>
      </c>
      <c r="F30" s="574" t="s">
        <v>425</v>
      </c>
      <c r="G30" s="385" t="s">
        <v>3809</v>
      </c>
      <c r="H30" s="709">
        <v>5.92</v>
      </c>
      <c r="I30" s="574" t="s">
        <v>1532</v>
      </c>
      <c r="J30" s="379" t="s">
        <v>2226</v>
      </c>
      <c r="K30" s="524">
        <v>2.7099999999999999E-9</v>
      </c>
      <c r="L30" s="521">
        <v>3.2700000000000001E-9</v>
      </c>
      <c r="M30" s="706">
        <v>0.64</v>
      </c>
      <c r="N30" s="379" t="s">
        <v>2368</v>
      </c>
      <c r="O30" s="384">
        <v>1.9250000000000002E-6</v>
      </c>
      <c r="P30" s="697" t="s">
        <v>4706</v>
      </c>
      <c r="Q30" s="704">
        <v>5.8000000000000003E-12</v>
      </c>
      <c r="R30" s="380" t="s">
        <v>3972</v>
      </c>
      <c r="S30" s="526">
        <v>1.4999999999999999E-13</v>
      </c>
      <c r="T30" s="577" t="s">
        <v>3748</v>
      </c>
      <c r="U30" s="608" t="s">
        <v>3983</v>
      </c>
      <c r="V30" s="578" t="s">
        <v>3975</v>
      </c>
      <c r="W30" s="528">
        <v>0.78</v>
      </c>
      <c r="X30" s="609" t="s">
        <v>2178</v>
      </c>
      <c r="Y30" s="32" t="s">
        <v>3851</v>
      </c>
      <c r="Z30" s="510">
        <v>0.25800000000000001</v>
      </c>
      <c r="AA30" s="610" t="s">
        <v>3977</v>
      </c>
      <c r="AB30" s="462">
        <v>0.107</v>
      </c>
      <c r="AC30" s="579">
        <v>0</v>
      </c>
      <c r="AD30" s="581">
        <v>0</v>
      </c>
      <c r="AE30" s="512">
        <v>0</v>
      </c>
    </row>
    <row r="31" spans="1:31" s="574" customFormat="1" ht="16.5" customHeight="1">
      <c r="A31" s="378" t="s">
        <v>2231</v>
      </c>
      <c r="B31" s="575" t="s">
        <v>610</v>
      </c>
      <c r="C31" s="574" t="s">
        <v>491</v>
      </c>
      <c r="D31" s="379" t="s">
        <v>2090</v>
      </c>
      <c r="E31" s="379" t="s">
        <v>684</v>
      </c>
      <c r="F31" s="574" t="s">
        <v>425</v>
      </c>
      <c r="G31" s="385" t="s">
        <v>563</v>
      </c>
      <c r="H31" s="709">
        <v>5.74</v>
      </c>
      <c r="I31" s="574" t="s">
        <v>2233</v>
      </c>
      <c r="J31" s="379" t="s">
        <v>2234</v>
      </c>
      <c r="K31" s="524">
        <v>1.6800000000000002E-8</v>
      </c>
      <c r="L31" s="521">
        <v>9.3399999999999996E-9</v>
      </c>
      <c r="M31" s="706">
        <v>0.96</v>
      </c>
      <c r="N31" s="379" t="s">
        <v>2367</v>
      </c>
      <c r="O31" s="384">
        <v>4.0579999999999999E-6</v>
      </c>
      <c r="P31" s="697" t="s">
        <v>4698</v>
      </c>
      <c r="Q31" s="703">
        <v>5.3999999999999998E-5</v>
      </c>
      <c r="R31" s="380" t="s">
        <v>3973</v>
      </c>
      <c r="S31" s="514">
        <v>6.4000000000000001E-7</v>
      </c>
      <c r="T31" s="577" t="s">
        <v>3749</v>
      </c>
      <c r="U31" s="608" t="s">
        <v>3984</v>
      </c>
      <c r="V31" s="578" t="s">
        <v>3976</v>
      </c>
      <c r="W31" s="528">
        <v>0.33</v>
      </c>
      <c r="X31" s="509" t="s">
        <v>3853</v>
      </c>
      <c r="Y31" s="611" t="s">
        <v>3852</v>
      </c>
      <c r="Z31" s="511">
        <v>0.82499999999999996</v>
      </c>
      <c r="AA31" s="463" t="s">
        <v>3978</v>
      </c>
      <c r="AB31" s="464">
        <v>0.35399999999999998</v>
      </c>
      <c r="AC31" s="390">
        <v>0</v>
      </c>
      <c r="AD31" s="500">
        <v>0</v>
      </c>
      <c r="AE31" s="464">
        <v>0</v>
      </c>
    </row>
    <row r="32" spans="1:31" s="574" customFormat="1">
      <c r="A32" s="386" t="s">
        <v>1939</v>
      </c>
      <c r="B32" s="387"/>
      <c r="C32" s="552"/>
      <c r="D32" s="552"/>
      <c r="E32" s="554"/>
      <c r="F32" s="552"/>
      <c r="G32" s="552"/>
      <c r="H32" s="712"/>
      <c r="I32" s="1194"/>
      <c r="J32" s="1194"/>
      <c r="K32" s="554"/>
      <c r="L32" s="554"/>
      <c r="M32" s="707"/>
      <c r="N32" s="597"/>
      <c r="O32" s="387"/>
      <c r="P32" s="695"/>
      <c r="Q32" s="698"/>
      <c r="R32" s="599"/>
      <c r="S32" s="389"/>
      <c r="T32" s="597"/>
      <c r="U32" s="597"/>
      <c r="V32" s="600"/>
      <c r="W32" s="598"/>
      <c r="X32" s="605"/>
      <c r="Y32" s="596"/>
      <c r="Z32" s="604"/>
      <c r="AA32" s="603"/>
      <c r="AB32" s="604"/>
      <c r="AC32" s="605"/>
      <c r="AD32" s="596"/>
      <c r="AE32" s="612"/>
    </row>
    <row r="33" spans="1:32" s="574" customFormat="1">
      <c r="A33" s="613" t="s">
        <v>1036</v>
      </c>
      <c r="B33" s="575" t="s">
        <v>588</v>
      </c>
      <c r="C33" s="574" t="s">
        <v>589</v>
      </c>
      <c r="D33" s="379" t="s">
        <v>1667</v>
      </c>
      <c r="E33" s="379" t="s">
        <v>2239</v>
      </c>
      <c r="F33" s="574" t="s">
        <v>424</v>
      </c>
      <c r="G33" s="385" t="s">
        <v>3808</v>
      </c>
      <c r="H33" s="709">
        <v>7.84</v>
      </c>
      <c r="I33" s="574" t="s">
        <v>430</v>
      </c>
      <c r="J33" s="379" t="s">
        <v>2241</v>
      </c>
      <c r="K33" s="524">
        <v>1.6700000000000001E-14</v>
      </c>
      <c r="L33" s="521">
        <v>4.3899999999999999E-15</v>
      </c>
      <c r="M33" s="706">
        <v>0.68</v>
      </c>
      <c r="N33" s="379" t="s">
        <v>2366</v>
      </c>
      <c r="O33" s="519">
        <v>5.0690000000000003E-12</v>
      </c>
      <c r="P33" s="697" t="s">
        <v>4692</v>
      </c>
      <c r="Q33" s="704">
        <v>5.0999999999999998E-11</v>
      </c>
      <c r="R33" s="380" t="s">
        <v>3970</v>
      </c>
      <c r="S33" s="526">
        <v>3.7000000000000001E-11</v>
      </c>
      <c r="T33" s="459" t="s">
        <v>3806</v>
      </c>
      <c r="U33" s="460" t="s">
        <v>3806</v>
      </c>
      <c r="V33" s="459" t="s">
        <v>3806</v>
      </c>
      <c r="W33" s="461" t="s">
        <v>3806</v>
      </c>
      <c r="X33" s="459" t="s">
        <v>3806</v>
      </c>
      <c r="Y33" s="460" t="s">
        <v>3806</v>
      </c>
      <c r="Z33" s="461" t="s">
        <v>3806</v>
      </c>
      <c r="AA33" s="459" t="s">
        <v>3806</v>
      </c>
      <c r="AB33" s="461" t="s">
        <v>3806</v>
      </c>
      <c r="AC33" s="459" t="s">
        <v>3806</v>
      </c>
      <c r="AD33" s="460" t="s">
        <v>3806</v>
      </c>
      <c r="AE33" s="461" t="s">
        <v>3806</v>
      </c>
    </row>
    <row r="34" spans="1:32" s="574" customFormat="1">
      <c r="A34" s="613" t="s">
        <v>1048</v>
      </c>
      <c r="B34" s="379" t="s">
        <v>474</v>
      </c>
      <c r="C34" s="380" t="s">
        <v>475</v>
      </c>
      <c r="D34" s="379" t="s">
        <v>2090</v>
      </c>
      <c r="E34" s="379" t="s">
        <v>1770</v>
      </c>
      <c r="F34" s="380" t="s">
        <v>425</v>
      </c>
      <c r="G34" s="381" t="s">
        <v>477</v>
      </c>
      <c r="H34" s="710">
        <v>6.43</v>
      </c>
      <c r="I34" s="380" t="s">
        <v>435</v>
      </c>
      <c r="J34" s="379" t="s">
        <v>2247</v>
      </c>
      <c r="K34" s="524">
        <v>8.2000000000000001E-11</v>
      </c>
      <c r="L34" s="521">
        <v>1.3100000000000001E-10</v>
      </c>
      <c r="M34" s="706">
        <v>1</v>
      </c>
      <c r="N34" s="379" t="s">
        <v>2365</v>
      </c>
      <c r="O34" s="519">
        <v>2.6080000000000001E-9</v>
      </c>
      <c r="P34" s="697" t="s">
        <v>4707</v>
      </c>
      <c r="Q34" s="704">
        <v>1.5E-10</v>
      </c>
      <c r="R34" s="380" t="s">
        <v>3974</v>
      </c>
      <c r="S34" s="526">
        <v>7.3999999999999999E-16</v>
      </c>
      <c r="T34" s="378" t="s">
        <v>3806</v>
      </c>
      <c r="U34" s="379" t="s">
        <v>3806</v>
      </c>
      <c r="V34" s="378" t="s">
        <v>3806</v>
      </c>
      <c r="W34" s="382" t="s">
        <v>3806</v>
      </c>
      <c r="X34" s="378" t="s">
        <v>3806</v>
      </c>
      <c r="Y34" s="379" t="s">
        <v>3806</v>
      </c>
      <c r="Z34" s="382" t="s">
        <v>3806</v>
      </c>
      <c r="AA34" s="378" t="s">
        <v>3806</v>
      </c>
      <c r="AB34" s="382" t="s">
        <v>3806</v>
      </c>
      <c r="AC34" s="378" t="s">
        <v>3806</v>
      </c>
      <c r="AD34" s="379" t="s">
        <v>3806</v>
      </c>
      <c r="AE34" s="382" t="s">
        <v>3806</v>
      </c>
    </row>
    <row r="35" spans="1:32" ht="18.95" customHeight="1">
      <c r="A35" s="614" t="s">
        <v>2104</v>
      </c>
      <c r="B35" s="391" t="s">
        <v>593</v>
      </c>
      <c r="C35" s="393" t="s">
        <v>564</v>
      </c>
      <c r="D35" s="391" t="s">
        <v>1664</v>
      </c>
      <c r="E35" s="391" t="s">
        <v>2251</v>
      </c>
      <c r="F35" s="393" t="s">
        <v>424</v>
      </c>
      <c r="G35" s="394" t="s">
        <v>3813</v>
      </c>
      <c r="H35" s="713">
        <v>5.95</v>
      </c>
      <c r="I35" s="393" t="s">
        <v>1501</v>
      </c>
      <c r="J35" s="391" t="s">
        <v>2241</v>
      </c>
      <c r="K35" s="525">
        <v>1.38E-9</v>
      </c>
      <c r="L35" s="523">
        <v>2.7200000000000001E-9</v>
      </c>
      <c r="M35" s="708">
        <v>0.11</v>
      </c>
      <c r="N35" s="391" t="s">
        <v>2364</v>
      </c>
      <c r="O35" s="520">
        <v>7.6649999999999999E-7</v>
      </c>
      <c r="P35" s="699" t="s">
        <v>2378</v>
      </c>
      <c r="Q35" s="705">
        <v>4.4000000000000002E-7</v>
      </c>
      <c r="R35" s="393" t="s">
        <v>3960</v>
      </c>
      <c r="S35" s="527">
        <v>1.0000000000000001E-9</v>
      </c>
      <c r="T35" s="390" t="s">
        <v>3806</v>
      </c>
      <c r="U35" s="391" t="s">
        <v>3806</v>
      </c>
      <c r="V35" s="390" t="s">
        <v>3806</v>
      </c>
      <c r="W35" s="392" t="s">
        <v>3806</v>
      </c>
      <c r="X35" s="390" t="s">
        <v>3806</v>
      </c>
      <c r="Y35" s="391" t="s">
        <v>3806</v>
      </c>
      <c r="Z35" s="392" t="s">
        <v>3806</v>
      </c>
      <c r="AA35" s="390" t="s">
        <v>3806</v>
      </c>
      <c r="AB35" s="392" t="s">
        <v>3806</v>
      </c>
      <c r="AC35" s="390" t="s">
        <v>3806</v>
      </c>
      <c r="AD35" s="391" t="s">
        <v>3806</v>
      </c>
      <c r="AE35" s="392" t="s">
        <v>3806</v>
      </c>
    </row>
    <row r="36" spans="1:32" ht="18.95" customHeight="1">
      <c r="A36" s="615"/>
      <c r="B36" s="460"/>
      <c r="C36" s="576"/>
      <c r="D36" s="460"/>
      <c r="E36" s="460"/>
      <c r="F36" s="576"/>
      <c r="G36" s="616"/>
      <c r="H36" s="460"/>
      <c r="I36" s="576"/>
      <c r="J36" s="460"/>
      <c r="K36" s="617"/>
      <c r="L36" s="618"/>
      <c r="M36" s="460"/>
      <c r="N36" s="460"/>
      <c r="O36" s="619"/>
      <c r="P36" s="619"/>
      <c r="Q36" s="619"/>
      <c r="R36" s="619"/>
      <c r="S36" s="619"/>
      <c r="T36" s="460"/>
      <c r="U36" s="460"/>
      <c r="V36" s="460"/>
      <c r="W36" s="460"/>
      <c r="X36" s="460"/>
      <c r="Y36" s="460"/>
      <c r="Z36" s="460"/>
      <c r="AA36" s="460"/>
      <c r="AB36" s="460"/>
      <c r="AC36" s="460"/>
      <c r="AD36" s="460"/>
      <c r="AE36" s="460"/>
    </row>
    <row r="37" spans="1:32" ht="18.95" customHeight="1">
      <c r="A37" s="621" t="s">
        <v>4355</v>
      </c>
      <c r="B37" s="379"/>
      <c r="C37" s="380"/>
      <c r="D37" s="379"/>
      <c r="E37" s="379"/>
      <c r="F37" s="380"/>
      <c r="G37" s="381"/>
      <c r="H37" s="379"/>
      <c r="I37" s="380"/>
      <c r="J37" s="379"/>
      <c r="K37" s="622"/>
      <c r="L37" s="623"/>
      <c r="M37" s="379"/>
      <c r="N37" s="379"/>
      <c r="O37" s="620"/>
      <c r="P37" s="620"/>
      <c r="Q37" s="620"/>
      <c r="R37" s="620"/>
      <c r="S37" s="620"/>
      <c r="T37" s="379"/>
      <c r="U37" s="379"/>
      <c r="V37" s="379"/>
      <c r="W37" s="379"/>
      <c r="X37" s="379"/>
      <c r="Y37" s="379"/>
      <c r="Z37" s="379"/>
      <c r="AA37" s="379"/>
      <c r="AB37" s="379"/>
      <c r="AC37" s="379"/>
      <c r="AD37" s="379"/>
      <c r="AE37" s="379"/>
    </row>
    <row r="38" spans="1:32" ht="44.1" customHeight="1">
      <c r="A38" s="1183"/>
      <c r="B38" s="1184"/>
      <c r="C38" s="624" t="s">
        <v>4276</v>
      </c>
      <c r="D38" s="544" t="s">
        <v>4277</v>
      </c>
      <c r="E38" s="545" t="s">
        <v>318</v>
      </c>
      <c r="F38" s="379"/>
      <c r="G38" s="380"/>
      <c r="H38" s="381"/>
      <c r="I38" s="379"/>
      <c r="J38" s="380"/>
      <c r="K38" s="379"/>
      <c r="L38" s="622"/>
      <c r="M38" s="623"/>
      <c r="N38" s="379"/>
      <c r="O38" s="379"/>
      <c r="P38" s="379"/>
      <c r="Q38" s="379"/>
      <c r="R38" s="380"/>
      <c r="S38" s="380"/>
      <c r="T38" s="620"/>
      <c r="U38" s="379"/>
      <c r="V38" s="379"/>
      <c r="W38" s="379"/>
      <c r="X38" s="379"/>
      <c r="Y38" s="379"/>
      <c r="Z38" s="379"/>
      <c r="AA38" s="379"/>
      <c r="AB38" s="379"/>
      <c r="AC38" s="379"/>
      <c r="AD38" s="379"/>
      <c r="AE38" s="379"/>
      <c r="AF38" s="379"/>
    </row>
    <row r="39" spans="1:32" ht="18.95" customHeight="1">
      <c r="A39" s="548" t="s">
        <v>4800</v>
      </c>
      <c r="B39" s="549"/>
      <c r="C39" s="549">
        <v>23</v>
      </c>
      <c r="D39" s="549">
        <v>23</v>
      </c>
      <c r="E39" s="550">
        <v>2.3839999999999999E-7</v>
      </c>
      <c r="F39" s="379"/>
      <c r="G39" s="380"/>
      <c r="H39" s="381"/>
      <c r="I39" s="379"/>
      <c r="J39" s="380"/>
      <c r="K39" s="379"/>
      <c r="L39" s="622"/>
      <c r="M39" s="623"/>
      <c r="N39" s="379"/>
      <c r="O39" s="379"/>
      <c r="P39" s="379"/>
      <c r="Q39" s="379"/>
      <c r="R39" s="380"/>
      <c r="S39" s="380"/>
      <c r="T39" s="620"/>
      <c r="U39" s="379"/>
      <c r="V39" s="379"/>
      <c r="W39" s="379"/>
      <c r="X39" s="379"/>
      <c r="Y39" s="379"/>
      <c r="Z39" s="379"/>
      <c r="AA39" s="379"/>
      <c r="AB39" s="379"/>
      <c r="AC39" s="379"/>
      <c r="AD39" s="379"/>
      <c r="AE39" s="379"/>
      <c r="AF39" s="379"/>
    </row>
    <row r="40" spans="1:32" ht="18.95" customHeight="1">
      <c r="A40" s="546" t="s">
        <v>4801</v>
      </c>
      <c r="B40" s="30"/>
      <c r="C40" s="30">
        <v>15</v>
      </c>
      <c r="D40" s="30">
        <v>17</v>
      </c>
      <c r="E40" s="547">
        <v>2.3500000000000001E-3</v>
      </c>
      <c r="F40" s="379"/>
      <c r="G40" s="380"/>
      <c r="H40" s="381"/>
      <c r="I40" s="379"/>
      <c r="J40" s="380"/>
      <c r="K40" s="379"/>
      <c r="L40" s="622"/>
      <c r="M40" s="623"/>
      <c r="N40" s="379"/>
      <c r="O40" s="379"/>
      <c r="P40" s="379"/>
      <c r="Q40" s="379"/>
      <c r="R40" s="380"/>
      <c r="S40" s="380"/>
      <c r="T40" s="620"/>
      <c r="U40" s="379"/>
      <c r="V40" s="379"/>
      <c r="W40" s="379"/>
      <c r="X40" s="379"/>
      <c r="Y40" s="379"/>
      <c r="Z40" s="379"/>
      <c r="AA40" s="379"/>
      <c r="AB40" s="379"/>
      <c r="AC40" s="379"/>
      <c r="AD40" s="379"/>
      <c r="AE40" s="379"/>
      <c r="AF40" s="379"/>
    </row>
    <row r="41" spans="1:32" ht="18.95" customHeight="1">
      <c r="A41" s="621"/>
      <c r="B41" s="379"/>
      <c r="C41" s="380"/>
      <c r="D41" s="379"/>
      <c r="E41" s="379"/>
      <c r="F41" s="380"/>
      <c r="G41" s="381"/>
      <c r="H41" s="379"/>
      <c r="I41" s="380"/>
      <c r="J41" s="379"/>
      <c r="K41" s="622"/>
      <c r="L41" s="623"/>
      <c r="M41" s="379"/>
      <c r="N41" s="379"/>
      <c r="O41" s="620"/>
      <c r="P41" s="620"/>
      <c r="Q41" s="620"/>
      <c r="R41" s="620"/>
      <c r="S41" s="620"/>
      <c r="T41" s="379"/>
      <c r="U41" s="625"/>
      <c r="V41" s="379"/>
      <c r="W41" s="379"/>
      <c r="X41" s="379"/>
      <c r="Y41" s="379"/>
      <c r="Z41" s="379"/>
      <c r="AA41" s="379"/>
      <c r="AB41" s="379"/>
      <c r="AC41" s="379"/>
      <c r="AD41" s="379"/>
      <c r="AE41" s="379"/>
    </row>
    <row r="42" spans="1:32" ht="32.25" customHeight="1">
      <c r="A42" s="1185" t="s">
        <v>4779</v>
      </c>
      <c r="B42" s="1185"/>
      <c r="C42" s="1185"/>
      <c r="D42" s="1185"/>
      <c r="E42" s="1185"/>
      <c r="F42" s="1185"/>
      <c r="G42" s="1185"/>
      <c r="H42" s="1185"/>
      <c r="I42" s="1185"/>
      <c r="J42" s="1185"/>
      <c r="K42" s="1185"/>
      <c r="L42" s="1185"/>
      <c r="M42" s="1185"/>
      <c r="N42" s="1185"/>
      <c r="O42" s="1185"/>
      <c r="P42" s="1185"/>
      <c r="Q42" s="1185"/>
      <c r="R42" s="1185"/>
      <c r="S42" s="1185"/>
      <c r="T42" s="1185"/>
      <c r="U42" s="1185"/>
      <c r="V42" s="1185"/>
      <c r="W42" s="1185"/>
      <c r="X42" s="1185"/>
      <c r="Y42" s="1185"/>
      <c r="Z42" s="1185"/>
      <c r="AA42" s="1185"/>
      <c r="AB42" s="1185"/>
      <c r="AC42" s="1185"/>
      <c r="AD42" s="1185"/>
      <c r="AE42" s="1185"/>
    </row>
    <row r="43" spans="1:32" ht="18" customHeight="1">
      <c r="A43" s="1181" t="s">
        <v>4780</v>
      </c>
      <c r="B43" s="1181"/>
      <c r="C43" s="1181"/>
      <c r="D43" s="1181"/>
      <c r="E43" s="1181"/>
      <c r="F43" s="1181"/>
      <c r="G43" s="1181"/>
      <c r="H43" s="1181"/>
      <c r="I43" s="1181"/>
      <c r="J43" s="1181"/>
      <c r="K43" s="1181"/>
      <c r="L43" s="1181"/>
      <c r="M43" s="1181"/>
      <c r="N43" s="1181"/>
      <c r="O43" s="1181"/>
      <c r="P43" s="1181"/>
      <c r="Q43" s="1181"/>
      <c r="R43" s="1181"/>
      <c r="S43" s="1181"/>
      <c r="T43" s="1181"/>
      <c r="U43" s="1181"/>
      <c r="V43" s="1181"/>
      <c r="W43" s="1181"/>
      <c r="X43" s="1181"/>
      <c r="Y43" s="1181"/>
      <c r="Z43" s="1181"/>
      <c r="AA43" s="1181"/>
      <c r="AB43" s="1181"/>
      <c r="AC43" s="1181"/>
      <c r="AD43" s="1181"/>
      <c r="AE43" s="1181"/>
    </row>
    <row r="44" spans="1:32" ht="15" customHeight="1">
      <c r="A44" s="1181" t="s">
        <v>4951</v>
      </c>
      <c r="B44" s="1181"/>
      <c r="C44" s="1181"/>
      <c r="D44" s="1181"/>
      <c r="E44" s="1181"/>
      <c r="F44" s="1181"/>
      <c r="G44" s="1181"/>
      <c r="H44" s="1181"/>
      <c r="I44" s="1181"/>
      <c r="J44" s="1181"/>
      <c r="K44" s="1181"/>
      <c r="L44" s="1181"/>
      <c r="M44" s="1181"/>
      <c r="N44" s="1181"/>
      <c r="O44" s="1181"/>
      <c r="P44" s="1181"/>
      <c r="Q44" s="1181"/>
      <c r="R44" s="1181"/>
      <c r="S44" s="1181"/>
      <c r="T44" s="1181"/>
      <c r="U44" s="1181"/>
      <c r="V44" s="1181"/>
      <c r="W44" s="1181"/>
      <c r="X44" s="1181"/>
      <c r="Y44" s="1181"/>
      <c r="Z44" s="1181"/>
      <c r="AA44" s="1181"/>
      <c r="AB44" s="1181"/>
      <c r="AC44" s="1181"/>
      <c r="AD44" s="1181"/>
      <c r="AE44" s="1181"/>
    </row>
    <row r="45" spans="1:32" s="513" customFormat="1" ht="17.25" customHeight="1">
      <c r="A45" s="1182" t="s">
        <v>4781</v>
      </c>
      <c r="B45" s="1182"/>
      <c r="C45" s="1182"/>
      <c r="D45" s="1182"/>
      <c r="E45" s="1182"/>
      <c r="F45" s="1182"/>
      <c r="G45" s="1182"/>
      <c r="H45" s="1182"/>
      <c r="I45" s="1182"/>
      <c r="J45" s="1182"/>
      <c r="K45" s="1182"/>
      <c r="L45" s="1182"/>
      <c r="M45" s="1182"/>
      <c r="N45" s="1182"/>
      <c r="O45" s="1182"/>
      <c r="P45" s="1182"/>
      <c r="Q45" s="1182"/>
      <c r="R45" s="1182"/>
      <c r="S45" s="1182"/>
      <c r="T45" s="1182"/>
      <c r="U45" s="1182"/>
      <c r="V45" s="1182"/>
      <c r="W45" s="1182"/>
      <c r="X45" s="1182"/>
      <c r="Y45" s="1182"/>
      <c r="Z45" s="1182"/>
      <c r="AA45" s="1182"/>
      <c r="AB45" s="1182"/>
      <c r="AC45" s="1182"/>
      <c r="AD45" s="1182"/>
      <c r="AE45" s="1182"/>
    </row>
    <row r="46" spans="1:32" ht="18" customHeight="1">
      <c r="A46" s="1201" t="s">
        <v>4782</v>
      </c>
      <c r="B46" s="1201"/>
      <c r="C46" s="1201"/>
      <c r="D46" s="1201"/>
      <c r="E46" s="1201"/>
      <c r="F46" s="1201"/>
      <c r="G46" s="1201"/>
      <c r="H46" s="1201"/>
      <c r="I46" s="1201"/>
      <c r="J46" s="1201"/>
      <c r="K46" s="1201"/>
      <c r="L46" s="1201"/>
      <c r="M46" s="1201"/>
      <c r="N46" s="1201"/>
      <c r="O46" s="1201"/>
      <c r="P46" s="1201"/>
      <c r="Q46" s="1201"/>
      <c r="R46" s="1201"/>
      <c r="S46" s="1201"/>
      <c r="T46" s="1201"/>
      <c r="U46" s="1201"/>
      <c r="V46" s="1201"/>
      <c r="W46" s="1201"/>
      <c r="X46" s="1201"/>
      <c r="Y46" s="1201"/>
      <c r="Z46" s="1201"/>
      <c r="AA46" s="1201"/>
      <c r="AB46" s="1201"/>
      <c r="AC46" s="1201"/>
      <c r="AD46" s="1201"/>
      <c r="AE46" s="1201"/>
    </row>
    <row r="47" spans="1:32" s="513" customFormat="1" ht="17.25" customHeight="1">
      <c r="A47" s="1201" t="s">
        <v>3807</v>
      </c>
      <c r="B47" s="1201"/>
      <c r="C47" s="1201"/>
      <c r="D47" s="1201"/>
      <c r="E47" s="1201"/>
      <c r="F47" s="1201"/>
      <c r="G47" s="1201"/>
      <c r="H47" s="1201"/>
      <c r="I47" s="1201"/>
      <c r="J47" s="1201"/>
      <c r="K47" s="1201"/>
      <c r="L47" s="1201"/>
      <c r="M47" s="1201"/>
      <c r="N47" s="1201"/>
      <c r="O47" s="1201"/>
      <c r="P47" s="1201"/>
      <c r="Q47" s="1201"/>
      <c r="R47" s="1201"/>
      <c r="S47" s="1201"/>
      <c r="T47" s="1201"/>
      <c r="U47" s="1201"/>
      <c r="V47" s="1201"/>
      <c r="W47" s="1201"/>
      <c r="X47" s="1201"/>
      <c r="Y47" s="1201"/>
      <c r="Z47" s="1201"/>
      <c r="AA47" s="1201"/>
      <c r="AB47" s="1201"/>
      <c r="AC47" s="1201"/>
      <c r="AD47" s="1201"/>
      <c r="AE47" s="1201"/>
    </row>
    <row r="48" spans="1:32" s="672" customFormat="1" ht="15.75" customHeight="1">
      <c r="A48" s="1202" t="s">
        <v>4269</v>
      </c>
      <c r="B48" s="1202"/>
      <c r="C48" s="1202"/>
      <c r="D48" s="1202"/>
      <c r="E48" s="1202"/>
      <c r="F48" s="1202"/>
      <c r="G48" s="1202"/>
      <c r="H48" s="1202"/>
      <c r="I48" s="1202"/>
      <c r="J48" s="1202"/>
      <c r="K48" s="1202"/>
      <c r="L48" s="1202"/>
      <c r="M48" s="1202"/>
      <c r="N48" s="1202"/>
      <c r="O48" s="1202"/>
      <c r="P48" s="1202"/>
      <c r="Q48" s="1202"/>
      <c r="R48" s="1202"/>
      <c r="S48" s="1202"/>
      <c r="T48" s="1202"/>
      <c r="U48" s="1202"/>
      <c r="V48" s="1202"/>
      <c r="W48" s="1202"/>
      <c r="X48" s="1202"/>
      <c r="Y48" s="1202"/>
      <c r="Z48" s="1202"/>
      <c r="AA48" s="1202"/>
      <c r="AB48" s="1202"/>
      <c r="AC48" s="1202"/>
      <c r="AD48" s="1202"/>
      <c r="AE48" s="1202"/>
    </row>
    <row r="49" spans="1:31" s="513" customFormat="1" ht="18" customHeight="1">
      <c r="A49" s="1203" t="s">
        <v>3979</v>
      </c>
      <c r="B49" s="1203"/>
      <c r="C49" s="1203"/>
      <c r="D49" s="1203"/>
      <c r="E49" s="1203"/>
      <c r="F49" s="1203"/>
      <c r="G49" s="1203"/>
      <c r="H49" s="1203"/>
      <c r="I49" s="1203"/>
      <c r="J49" s="1203"/>
      <c r="K49" s="1203"/>
      <c r="L49" s="1203"/>
      <c r="M49" s="1203"/>
      <c r="N49" s="1203"/>
      <c r="O49" s="1203"/>
      <c r="P49" s="1203"/>
      <c r="Q49" s="1203"/>
      <c r="R49" s="1203"/>
      <c r="S49" s="1203"/>
      <c r="T49" s="1203"/>
      <c r="U49" s="1203"/>
      <c r="V49" s="1203"/>
      <c r="W49" s="1203"/>
      <c r="X49" s="1203"/>
      <c r="Y49" s="1203"/>
      <c r="Z49" s="1203"/>
      <c r="AA49" s="1203"/>
      <c r="AB49" s="1203"/>
      <c r="AC49" s="1203"/>
      <c r="AD49" s="1203"/>
      <c r="AE49" s="1203"/>
    </row>
    <row r="50" spans="1:31" s="513" customFormat="1" ht="17.25" customHeight="1">
      <c r="A50" s="1182" t="s">
        <v>3980</v>
      </c>
      <c r="B50" s="1182"/>
      <c r="C50" s="1182"/>
      <c r="D50" s="1182"/>
      <c r="E50" s="1182"/>
      <c r="F50" s="1182"/>
      <c r="G50" s="1182"/>
      <c r="H50" s="1182"/>
      <c r="I50" s="1182"/>
      <c r="J50" s="1182"/>
      <c r="K50" s="1182"/>
      <c r="L50" s="1182"/>
      <c r="M50" s="1182"/>
      <c r="N50" s="1182"/>
      <c r="O50" s="1182"/>
      <c r="P50" s="1182"/>
      <c r="Q50" s="1182"/>
      <c r="R50" s="1182"/>
      <c r="S50" s="1182"/>
      <c r="T50" s="1182"/>
      <c r="U50" s="1182"/>
      <c r="V50" s="1182"/>
      <c r="W50" s="1182"/>
      <c r="X50" s="1182"/>
      <c r="Y50" s="1182"/>
      <c r="Z50" s="1182"/>
      <c r="AA50" s="1182"/>
      <c r="AB50" s="1182"/>
      <c r="AC50" s="1182"/>
      <c r="AD50" s="1182"/>
      <c r="AE50" s="1182"/>
    </row>
    <row r="51" spans="1:31" s="513" customFormat="1" ht="18" customHeight="1">
      <c r="A51" s="1196" t="s">
        <v>3982</v>
      </c>
      <c r="B51" s="1196"/>
      <c r="C51" s="1196"/>
      <c r="D51" s="1196"/>
      <c r="E51" s="1196"/>
      <c r="F51" s="1196"/>
      <c r="G51" s="1196"/>
      <c r="H51" s="1196"/>
      <c r="I51" s="1196"/>
      <c r="J51" s="1196"/>
      <c r="K51" s="1196"/>
      <c r="L51" s="1196"/>
      <c r="M51" s="1196"/>
      <c r="N51" s="1196"/>
      <c r="O51" s="1196"/>
      <c r="P51" s="1196"/>
      <c r="Q51" s="1196"/>
      <c r="R51" s="1196"/>
      <c r="S51" s="1196"/>
      <c r="T51" s="1196"/>
      <c r="U51" s="1196"/>
      <c r="V51" s="1196"/>
      <c r="W51" s="1196"/>
      <c r="X51" s="1196"/>
      <c r="Y51" s="1196"/>
      <c r="Z51" s="1196"/>
      <c r="AA51" s="1196"/>
      <c r="AB51" s="1196"/>
      <c r="AC51" s="1196"/>
      <c r="AD51" s="1196"/>
      <c r="AE51" s="1196"/>
    </row>
    <row r="52" spans="1:31" s="672" customFormat="1" ht="17.25">
      <c r="A52" s="1197" t="s">
        <v>4799</v>
      </c>
      <c r="B52" s="1197"/>
      <c r="C52" s="1197"/>
      <c r="D52" s="1197"/>
      <c r="E52" s="1197"/>
      <c r="F52" s="1197"/>
      <c r="G52" s="1197"/>
      <c r="H52" s="1197"/>
      <c r="I52" s="1197"/>
      <c r="J52" s="1197"/>
      <c r="K52" s="1197"/>
      <c r="L52" s="1197"/>
      <c r="M52" s="1197"/>
      <c r="N52" s="1197"/>
      <c r="O52" s="1197"/>
      <c r="P52" s="1197"/>
      <c r="Q52" s="1197"/>
      <c r="R52" s="1197"/>
      <c r="S52" s="1197"/>
      <c r="T52" s="1197"/>
      <c r="U52" s="1197"/>
      <c r="V52" s="1197"/>
      <c r="W52" s="1197"/>
      <c r="X52" s="1197"/>
      <c r="Y52" s="1197"/>
      <c r="Z52" s="1197"/>
      <c r="AA52" s="1197"/>
      <c r="AB52" s="1197"/>
      <c r="AC52" s="1197"/>
      <c r="AD52" s="1197"/>
      <c r="AE52" s="1197"/>
    </row>
    <row r="53" spans="1:31" ht="46.5" customHeight="1">
      <c r="A53" s="1198" t="s">
        <v>5084</v>
      </c>
      <c r="B53" s="1199"/>
      <c r="C53" s="1199"/>
      <c r="D53" s="1199"/>
      <c r="E53" s="1199"/>
      <c r="F53" s="1199"/>
      <c r="G53" s="1199"/>
      <c r="H53" s="1199"/>
      <c r="I53" s="1199"/>
      <c r="J53" s="1199"/>
      <c r="K53" s="1199"/>
      <c r="L53" s="1199"/>
      <c r="M53" s="1199"/>
      <c r="N53" s="1199"/>
      <c r="O53" s="1199"/>
      <c r="P53" s="1199"/>
      <c r="Q53" s="1199"/>
      <c r="R53" s="1199"/>
      <c r="S53" s="1199"/>
      <c r="T53" s="1199"/>
      <c r="U53" s="1199"/>
      <c r="V53" s="1199"/>
      <c r="W53" s="1199"/>
      <c r="X53" s="1199"/>
      <c r="Y53" s="1199"/>
      <c r="Z53" s="1199"/>
      <c r="AA53" s="1199"/>
      <c r="AB53" s="1199"/>
      <c r="AC53" s="1199"/>
      <c r="AD53" s="1199"/>
      <c r="AE53" s="1199"/>
    </row>
    <row r="54" spans="1:31" ht="17.25">
      <c r="A54" s="1200" t="s">
        <v>4798</v>
      </c>
      <c r="B54" s="1200"/>
      <c r="C54" s="1200"/>
      <c r="D54" s="1200"/>
      <c r="E54" s="1200"/>
      <c r="F54" s="1200"/>
      <c r="G54" s="1200"/>
      <c r="H54" s="1200"/>
      <c r="I54" s="1200"/>
      <c r="J54" s="1200"/>
      <c r="K54" s="1200"/>
      <c r="L54" s="1200"/>
      <c r="M54" s="1200"/>
      <c r="N54" s="1200"/>
      <c r="O54" s="1200"/>
      <c r="P54" s="1200"/>
      <c r="Q54" s="1200"/>
      <c r="R54" s="1200"/>
      <c r="S54" s="1200"/>
      <c r="T54" s="1200"/>
      <c r="U54" s="1200"/>
      <c r="V54" s="1200"/>
      <c r="W54" s="1200"/>
      <c r="X54" s="1200"/>
      <c r="Y54" s="1200"/>
      <c r="Z54" s="1200"/>
      <c r="AA54" s="1200"/>
      <c r="AB54" s="1200"/>
      <c r="AC54" s="1200"/>
      <c r="AD54" s="1200"/>
      <c r="AE54" s="1200"/>
    </row>
    <row r="55" spans="1:31" customFormat="1">
      <c r="A55" s="1131" t="s">
        <v>5004</v>
      </c>
      <c r="B55" s="1131"/>
      <c r="C55" s="1131"/>
      <c r="D55" s="1131"/>
      <c r="E55" s="1131"/>
      <c r="F55" s="1131"/>
      <c r="G55" s="1131"/>
      <c r="H55" s="1131"/>
      <c r="I55" s="1131"/>
      <c r="J55" s="1131"/>
      <c r="K55" s="1131"/>
      <c r="L55" s="1131"/>
      <c r="M55" s="1131"/>
      <c r="N55" s="1131"/>
      <c r="O55" s="1131"/>
      <c r="P55" s="1131"/>
      <c r="Q55" s="1131"/>
      <c r="R55" s="1131"/>
      <c r="S55" s="1131"/>
      <c r="T55" s="1131"/>
      <c r="U55" s="1131"/>
      <c r="V55" s="1131"/>
      <c r="W55" s="1131"/>
      <c r="X55" s="1131"/>
      <c r="Y55" s="1131"/>
      <c r="Z55" s="1131"/>
      <c r="AA55" s="1131"/>
      <c r="AB55" s="1131"/>
      <c r="AC55" s="1131"/>
      <c r="AD55" s="1131"/>
      <c r="AE55" s="1131"/>
    </row>
  </sheetData>
  <mergeCells count="31">
    <mergeCell ref="A51:AE51"/>
    <mergeCell ref="A52:AE52"/>
    <mergeCell ref="A53:AE53"/>
    <mergeCell ref="A54:AE54"/>
    <mergeCell ref="A46:AE46"/>
    <mergeCell ref="A47:AE47"/>
    <mergeCell ref="A48:AE48"/>
    <mergeCell ref="A49:AE49"/>
    <mergeCell ref="A50:AE50"/>
    <mergeCell ref="I7:J7"/>
    <mergeCell ref="I29:J29"/>
    <mergeCell ref="I32:J32"/>
    <mergeCell ref="A4:M5"/>
    <mergeCell ref="T4:AB4"/>
    <mergeCell ref="N5:O5"/>
    <mergeCell ref="A55:AE55"/>
    <mergeCell ref="R5:S5"/>
    <mergeCell ref="N4:S4"/>
    <mergeCell ref="P5:Q5"/>
    <mergeCell ref="T5:U5"/>
    <mergeCell ref="V5:W5"/>
    <mergeCell ref="A43:AE43"/>
    <mergeCell ref="A44:AE44"/>
    <mergeCell ref="A45:AE45"/>
    <mergeCell ref="X5:Z5"/>
    <mergeCell ref="AA5:AB5"/>
    <mergeCell ref="A38:B38"/>
    <mergeCell ref="A42:AE42"/>
    <mergeCell ref="AC5:AC6"/>
    <mergeCell ref="AD5:AD6"/>
    <mergeCell ref="AE5:AE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1"/>
  <sheetViews>
    <sheetView zoomScale="90" zoomScaleNormal="90" zoomScalePageLayoutView="90" workbookViewId="0"/>
  </sheetViews>
  <sheetFormatPr baseColWidth="10" defaultRowHeight="15"/>
  <cols>
    <col min="5" max="5" width="2.85546875" customWidth="1"/>
    <col min="10" max="10" width="2.28515625" customWidth="1"/>
  </cols>
  <sheetData>
    <row r="1" spans="1:14" ht="24" customHeight="1">
      <c r="A1" s="864" t="s">
        <v>3950</v>
      </c>
    </row>
    <row r="3" spans="1:14">
      <c r="A3" s="29" t="s">
        <v>2333</v>
      </c>
    </row>
    <row r="4" spans="1:14" ht="45">
      <c r="A4" s="311" t="s">
        <v>2307</v>
      </c>
      <c r="B4" s="311" t="s">
        <v>2308</v>
      </c>
      <c r="C4" s="311" t="s">
        <v>2309</v>
      </c>
      <c r="D4" s="311" t="s">
        <v>2310</v>
      </c>
      <c r="E4" s="314"/>
      <c r="F4" s="311" t="s">
        <v>2307</v>
      </c>
      <c r="G4" s="311" t="s">
        <v>2311</v>
      </c>
      <c r="H4" s="311" t="s">
        <v>2312</v>
      </c>
      <c r="I4" s="311" t="s">
        <v>2313</v>
      </c>
      <c r="J4" s="314"/>
      <c r="K4" s="311" t="s">
        <v>2307</v>
      </c>
      <c r="L4" s="311" t="s">
        <v>2308</v>
      </c>
      <c r="M4" s="311" t="s">
        <v>2309</v>
      </c>
      <c r="N4" s="311" t="s">
        <v>2310</v>
      </c>
    </row>
    <row r="5" spans="1:14">
      <c r="A5" s="1204" t="s">
        <v>2314</v>
      </c>
      <c r="B5" s="312" t="s">
        <v>684</v>
      </c>
      <c r="C5" s="1206"/>
      <c r="D5" s="1206"/>
      <c r="E5" s="1208"/>
      <c r="F5" s="1204" t="s">
        <v>2314</v>
      </c>
      <c r="G5" s="1204">
        <v>1</v>
      </c>
      <c r="H5" s="315" t="s">
        <v>2316</v>
      </c>
      <c r="I5" s="315" t="s">
        <v>2318</v>
      </c>
      <c r="J5" s="1208"/>
      <c r="K5" s="1204" t="s">
        <v>2320</v>
      </c>
      <c r="L5" s="1204">
        <v>1</v>
      </c>
      <c r="M5" s="315" t="s">
        <v>2321</v>
      </c>
      <c r="N5" s="315" t="s">
        <v>2323</v>
      </c>
    </row>
    <row r="6" spans="1:14">
      <c r="A6" s="1204"/>
      <c r="B6" s="313" t="s">
        <v>2315</v>
      </c>
      <c r="C6" s="1206"/>
      <c r="D6" s="1206"/>
      <c r="E6" s="1208"/>
      <c r="F6" s="1204"/>
      <c r="G6" s="1204"/>
      <c r="H6" s="316" t="s">
        <v>2317</v>
      </c>
      <c r="I6" s="316" t="s">
        <v>2319</v>
      </c>
      <c r="J6" s="1208"/>
      <c r="K6" s="1204"/>
      <c r="L6" s="1204"/>
      <c r="M6" s="316" t="s">
        <v>2322</v>
      </c>
      <c r="N6" s="316" t="s">
        <v>2324</v>
      </c>
    </row>
    <row r="7" spans="1:14">
      <c r="A7" s="1204" t="s">
        <v>2325</v>
      </c>
      <c r="B7" s="1206"/>
      <c r="C7" s="312" t="s">
        <v>684</v>
      </c>
      <c r="D7" s="1206"/>
      <c r="E7" s="1208"/>
      <c r="F7" s="1204" t="s">
        <v>2325</v>
      </c>
      <c r="G7" s="1204"/>
      <c r="H7" s="1204">
        <v>1</v>
      </c>
      <c r="I7" s="315" t="s">
        <v>2326</v>
      </c>
      <c r="J7" s="1208"/>
      <c r="K7" s="1204" t="s">
        <v>2328</v>
      </c>
      <c r="L7" s="1204"/>
      <c r="M7" s="1204">
        <v>1</v>
      </c>
      <c r="N7" s="315" t="s">
        <v>2329</v>
      </c>
    </row>
    <row r="8" spans="1:14">
      <c r="A8" s="1204"/>
      <c r="B8" s="1206"/>
      <c r="C8" s="313" t="s">
        <v>2315</v>
      </c>
      <c r="D8" s="1206"/>
      <c r="E8" s="1208"/>
      <c r="F8" s="1204"/>
      <c r="G8" s="1204"/>
      <c r="H8" s="1204"/>
      <c r="I8" s="316" t="s">
        <v>2327</v>
      </c>
      <c r="J8" s="1208"/>
      <c r="K8" s="1204"/>
      <c r="L8" s="1204"/>
      <c r="M8" s="1204"/>
      <c r="N8" s="316" t="s">
        <v>2330</v>
      </c>
    </row>
    <row r="9" spans="1:14">
      <c r="A9" s="1204" t="s">
        <v>2331</v>
      </c>
      <c r="B9" s="1206"/>
      <c r="C9" s="1206"/>
      <c r="D9" s="312" t="s">
        <v>684</v>
      </c>
      <c r="E9" s="1208"/>
      <c r="F9" s="1204" t="s">
        <v>2331</v>
      </c>
      <c r="G9" s="1204"/>
      <c r="H9" s="1204"/>
      <c r="I9" s="1204">
        <v>1</v>
      </c>
      <c r="J9" s="1208"/>
      <c r="K9" s="1204" t="s">
        <v>2332</v>
      </c>
      <c r="L9" s="1204"/>
      <c r="M9" s="1204"/>
      <c r="N9" s="1204">
        <v>1</v>
      </c>
    </row>
    <row r="10" spans="1:14">
      <c r="A10" s="1204"/>
      <c r="B10" s="1206"/>
      <c r="C10" s="1206"/>
      <c r="D10" s="313" t="s">
        <v>2315</v>
      </c>
      <c r="E10" s="1208"/>
      <c r="F10" s="1204"/>
      <c r="G10" s="1204"/>
      <c r="H10" s="1204"/>
      <c r="I10" s="1204"/>
      <c r="J10" s="1208"/>
      <c r="K10" s="1204"/>
      <c r="L10" s="1204"/>
      <c r="M10" s="1204"/>
      <c r="N10" s="1204"/>
    </row>
    <row r="11" spans="1:14">
      <c r="D11" s="23"/>
      <c r="E11" s="23"/>
      <c r="F11" s="23"/>
    </row>
    <row r="12" spans="1:14">
      <c r="A12" s="29" t="s">
        <v>2350</v>
      </c>
      <c r="D12" s="23"/>
      <c r="E12" s="23"/>
      <c r="F12" s="23"/>
    </row>
    <row r="13" spans="1:14" ht="45">
      <c r="A13" s="311" t="s">
        <v>2307</v>
      </c>
      <c r="B13" s="311" t="s">
        <v>2334</v>
      </c>
      <c r="C13" s="311" t="s">
        <v>2335</v>
      </c>
      <c r="D13" s="317" t="s">
        <v>2310</v>
      </c>
      <c r="E13" s="321"/>
      <c r="F13" s="318" t="s">
        <v>2307</v>
      </c>
      <c r="G13" s="311" t="s">
        <v>2311</v>
      </c>
      <c r="H13" s="311" t="s">
        <v>2312</v>
      </c>
      <c r="I13" s="311" t="s">
        <v>2313</v>
      </c>
      <c r="J13" s="321"/>
      <c r="K13" s="311" t="s">
        <v>2307</v>
      </c>
      <c r="L13" s="311" t="s">
        <v>2334</v>
      </c>
      <c r="M13" s="311" t="s">
        <v>2335</v>
      </c>
      <c r="N13" s="311" t="s">
        <v>2310</v>
      </c>
    </row>
    <row r="14" spans="1:14">
      <c r="A14" s="1204" t="s">
        <v>2314</v>
      </c>
      <c r="B14" s="312" t="s">
        <v>2336</v>
      </c>
      <c r="C14" s="1206"/>
      <c r="D14" s="1206"/>
      <c r="E14" s="1205"/>
      <c r="F14" s="1204" t="s">
        <v>2314</v>
      </c>
      <c r="G14" s="1204">
        <v>1</v>
      </c>
      <c r="H14" s="315" t="s">
        <v>2337</v>
      </c>
      <c r="I14" s="315" t="s">
        <v>2339</v>
      </c>
      <c r="J14" s="1205"/>
      <c r="K14" s="1204" t="s">
        <v>2320</v>
      </c>
      <c r="L14" s="1204">
        <v>1</v>
      </c>
      <c r="M14" s="315" t="s">
        <v>2341</v>
      </c>
      <c r="N14" s="315" t="s">
        <v>2343</v>
      </c>
    </row>
    <row r="15" spans="1:14">
      <c r="A15" s="1204"/>
      <c r="B15" s="313" t="s">
        <v>2315</v>
      </c>
      <c r="C15" s="1206"/>
      <c r="D15" s="1206"/>
      <c r="E15" s="1205"/>
      <c r="F15" s="1204"/>
      <c r="G15" s="1204"/>
      <c r="H15" s="316" t="s">
        <v>2338</v>
      </c>
      <c r="I15" s="316" t="s">
        <v>2340</v>
      </c>
      <c r="J15" s="1205"/>
      <c r="K15" s="1204"/>
      <c r="L15" s="1204"/>
      <c r="M15" s="316" t="s">
        <v>2342</v>
      </c>
      <c r="N15" s="316" t="s">
        <v>2344</v>
      </c>
    </row>
    <row r="16" spans="1:14">
      <c r="A16" s="1204" t="s">
        <v>2325</v>
      </c>
      <c r="B16" s="1206"/>
      <c r="C16" s="312" t="s">
        <v>2345</v>
      </c>
      <c r="D16" s="1206"/>
      <c r="E16" s="1205"/>
      <c r="F16" s="1204" t="s">
        <v>2325</v>
      </c>
      <c r="G16" s="1204"/>
      <c r="H16" s="1204">
        <v>1</v>
      </c>
      <c r="I16" s="315" t="s">
        <v>2346</v>
      </c>
      <c r="J16" s="1205"/>
      <c r="K16" s="1204" t="s">
        <v>2328</v>
      </c>
      <c r="L16" s="1204"/>
      <c r="M16" s="1204">
        <v>1</v>
      </c>
      <c r="N16" s="311" t="s">
        <v>2348</v>
      </c>
    </row>
    <row r="17" spans="1:14">
      <c r="A17" s="1204"/>
      <c r="B17" s="1206"/>
      <c r="C17" s="313" t="s">
        <v>2315</v>
      </c>
      <c r="D17" s="1206"/>
      <c r="E17" s="1205"/>
      <c r="F17" s="1204"/>
      <c r="G17" s="1204"/>
      <c r="H17" s="1204"/>
      <c r="I17" s="316" t="s">
        <v>2347</v>
      </c>
      <c r="J17" s="1205"/>
      <c r="K17" s="1204"/>
      <c r="L17" s="1204"/>
      <c r="M17" s="1204"/>
      <c r="N17" s="311" t="s">
        <v>2342</v>
      </c>
    </row>
    <row r="18" spans="1:14">
      <c r="A18" s="1204" t="s">
        <v>2331</v>
      </c>
      <c r="B18" s="1206"/>
      <c r="C18" s="1206"/>
      <c r="D18" s="319" t="s">
        <v>2349</v>
      </c>
      <c r="E18" s="1205"/>
      <c r="F18" s="1207" t="s">
        <v>2331</v>
      </c>
      <c r="G18" s="1204"/>
      <c r="H18" s="1204"/>
      <c r="I18" s="1204">
        <v>1</v>
      </c>
      <c r="J18" s="1205"/>
      <c r="K18" s="1204" t="s">
        <v>2332</v>
      </c>
      <c r="L18" s="1204"/>
      <c r="M18" s="1204"/>
      <c r="N18" s="1204">
        <v>1</v>
      </c>
    </row>
    <row r="19" spans="1:14">
      <c r="A19" s="1204"/>
      <c r="B19" s="1206"/>
      <c r="C19" s="1206"/>
      <c r="D19" s="320" t="s">
        <v>2315</v>
      </c>
      <c r="E19" s="1205"/>
      <c r="F19" s="1207"/>
      <c r="G19" s="1204"/>
      <c r="H19" s="1204"/>
      <c r="I19" s="1204"/>
      <c r="J19" s="1205"/>
      <c r="K19" s="1204"/>
      <c r="L19" s="1204"/>
      <c r="M19" s="1204"/>
      <c r="N19" s="1204"/>
    </row>
    <row r="20" spans="1:14">
      <c r="D20" s="23"/>
      <c r="E20" s="23"/>
      <c r="F20" s="23"/>
      <c r="J20" s="23"/>
    </row>
    <row r="21" spans="1:14" ht="62.25" customHeight="1">
      <c r="A21" s="1209" t="s">
        <v>3819</v>
      </c>
      <c r="B21" s="1210"/>
      <c r="C21" s="1210"/>
      <c r="D21" s="1210"/>
      <c r="E21" s="1210"/>
      <c r="F21" s="1210"/>
      <c r="G21" s="1210"/>
      <c r="H21" s="1210"/>
      <c r="I21" s="1210"/>
      <c r="J21" s="1210"/>
      <c r="K21" s="1210"/>
      <c r="L21" s="1210"/>
      <c r="M21" s="1210"/>
      <c r="N21" s="1210"/>
    </row>
  </sheetData>
  <mergeCells count="67">
    <mergeCell ref="A21:N21"/>
    <mergeCell ref="G5:G6"/>
    <mergeCell ref="G9:G10"/>
    <mergeCell ref="J5:J6"/>
    <mergeCell ref="K5:K6"/>
    <mergeCell ref="L5:L6"/>
    <mergeCell ref="G7:G8"/>
    <mergeCell ref="H7:H8"/>
    <mergeCell ref="A7:A8"/>
    <mergeCell ref="B7:B8"/>
    <mergeCell ref="D7:D8"/>
    <mergeCell ref="E7:E8"/>
    <mergeCell ref="F7:F8"/>
    <mergeCell ref="A5:A6"/>
    <mergeCell ref="C5:C6"/>
    <mergeCell ref="D5:D6"/>
    <mergeCell ref="E5:E6"/>
    <mergeCell ref="F5:F6"/>
    <mergeCell ref="A9:A10"/>
    <mergeCell ref="B9:B10"/>
    <mergeCell ref="C9:C10"/>
    <mergeCell ref="E9:E10"/>
    <mergeCell ref="F9:F10"/>
    <mergeCell ref="M9:M10"/>
    <mergeCell ref="J7:J8"/>
    <mergeCell ref="K7:K8"/>
    <mergeCell ref="L7:L8"/>
    <mergeCell ref="M7:M8"/>
    <mergeCell ref="G16:G17"/>
    <mergeCell ref="N9:N10"/>
    <mergeCell ref="A14:A15"/>
    <mergeCell ref="C14:C15"/>
    <mergeCell ref="D14:D15"/>
    <mergeCell ref="E14:E15"/>
    <mergeCell ref="F14:F15"/>
    <mergeCell ref="G14:G15"/>
    <mergeCell ref="J14:J15"/>
    <mergeCell ref="K14:K15"/>
    <mergeCell ref="L14:L15"/>
    <mergeCell ref="H9:H10"/>
    <mergeCell ref="I9:I10"/>
    <mergeCell ref="J9:J10"/>
    <mergeCell ref="K9:K10"/>
    <mergeCell ref="L9:L10"/>
    <mergeCell ref="A16:A17"/>
    <mergeCell ref="B16:B17"/>
    <mergeCell ref="D16:D17"/>
    <mergeCell ref="E16:E17"/>
    <mergeCell ref="F16:F17"/>
    <mergeCell ref="A18:A19"/>
    <mergeCell ref="B18:B19"/>
    <mergeCell ref="C18:C19"/>
    <mergeCell ref="E18:E19"/>
    <mergeCell ref="F18:F19"/>
    <mergeCell ref="H16:H17"/>
    <mergeCell ref="J16:J17"/>
    <mergeCell ref="K16:K17"/>
    <mergeCell ref="L16:L17"/>
    <mergeCell ref="M16:M17"/>
    <mergeCell ref="M18:M19"/>
    <mergeCell ref="N18:N19"/>
    <mergeCell ref="G18:G19"/>
    <mergeCell ref="H18:H19"/>
    <mergeCell ref="I18:I19"/>
    <mergeCell ref="J18:J19"/>
    <mergeCell ref="K18:K19"/>
    <mergeCell ref="L18:L1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zoomScale="90" zoomScaleNormal="90" zoomScalePageLayoutView="90" workbookViewId="0"/>
  </sheetViews>
  <sheetFormatPr baseColWidth="10" defaultRowHeight="15"/>
  <cols>
    <col min="2" max="2" width="13.85546875" customWidth="1"/>
    <col min="4" max="4" width="17.28515625" bestFit="1" customWidth="1"/>
    <col min="5" max="5" width="13.7109375" bestFit="1" customWidth="1"/>
    <col min="6" max="7" width="13.85546875" bestFit="1" customWidth="1"/>
    <col min="8" max="10" width="13.28515625" bestFit="1" customWidth="1"/>
  </cols>
  <sheetData>
    <row r="1" spans="1:10" ht="24" customHeight="1">
      <c r="A1" s="36" t="s">
        <v>4360</v>
      </c>
    </row>
    <row r="2" spans="1:10" ht="30">
      <c r="A2" s="1211" t="s">
        <v>419</v>
      </c>
      <c r="B2" s="1211" t="s">
        <v>443</v>
      </c>
      <c r="C2" s="1213" t="s">
        <v>482</v>
      </c>
      <c r="D2" s="1211" t="s">
        <v>302</v>
      </c>
      <c r="E2" s="93" t="s">
        <v>1322</v>
      </c>
      <c r="F2" s="93" t="s">
        <v>1323</v>
      </c>
      <c r="G2" s="93" t="s">
        <v>1323</v>
      </c>
      <c r="H2" s="92" t="s">
        <v>1323</v>
      </c>
      <c r="I2" s="92" t="s">
        <v>1323</v>
      </c>
      <c r="J2" s="92" t="s">
        <v>1323</v>
      </c>
    </row>
    <row r="3" spans="1:10">
      <c r="A3" s="1212"/>
      <c r="B3" s="1212"/>
      <c r="C3" s="1214"/>
      <c r="D3" s="1212"/>
      <c r="E3" s="230" t="s">
        <v>1965</v>
      </c>
      <c r="F3" s="230" t="s">
        <v>570</v>
      </c>
      <c r="G3" s="230" t="s">
        <v>1324</v>
      </c>
      <c r="H3" s="231" t="s">
        <v>1967</v>
      </c>
      <c r="I3" s="231" t="s">
        <v>1968</v>
      </c>
      <c r="J3" s="231" t="s">
        <v>1969</v>
      </c>
    </row>
    <row r="4" spans="1:10">
      <c r="A4" s="159" t="s">
        <v>1958</v>
      </c>
      <c r="B4" s="159"/>
      <c r="C4" s="159"/>
      <c r="D4" s="159"/>
      <c r="E4" s="159"/>
      <c r="F4" s="159"/>
      <c r="G4" s="159"/>
      <c r="H4" s="232"/>
      <c r="I4" s="232"/>
      <c r="J4" s="232"/>
    </row>
    <row r="5" spans="1:10">
      <c r="A5" s="253" t="s">
        <v>1325</v>
      </c>
      <c r="B5" s="253" t="s">
        <v>1326</v>
      </c>
      <c r="C5" s="253" t="s">
        <v>425</v>
      </c>
      <c r="D5" s="254" t="s">
        <v>1327</v>
      </c>
      <c r="E5" s="255" t="s">
        <v>1328</v>
      </c>
      <c r="F5" s="255" t="s">
        <v>1329</v>
      </c>
      <c r="G5" s="253" t="s">
        <v>1330</v>
      </c>
      <c r="H5" s="256" t="s">
        <v>1331</v>
      </c>
      <c r="I5" s="257" t="s">
        <v>1332</v>
      </c>
      <c r="J5" s="257" t="s">
        <v>1333</v>
      </c>
    </row>
    <row r="6" spans="1:10">
      <c r="A6" s="229" t="s">
        <v>1938</v>
      </c>
      <c r="B6" s="229"/>
      <c r="C6" s="229"/>
      <c r="D6" s="233"/>
      <c r="E6" s="229"/>
      <c r="F6" s="229"/>
      <c r="G6" s="229"/>
      <c r="H6" s="234"/>
      <c r="I6" s="234"/>
      <c r="J6" s="234"/>
    </row>
    <row r="7" spans="1:10">
      <c r="A7" s="258" t="s">
        <v>1334</v>
      </c>
      <c r="B7" s="258" t="s">
        <v>1335</v>
      </c>
      <c r="C7" s="258" t="s">
        <v>425</v>
      </c>
      <c r="D7" s="259" t="s">
        <v>1936</v>
      </c>
      <c r="E7" s="260" t="s">
        <v>1336</v>
      </c>
      <c r="F7" s="260" t="s">
        <v>1337</v>
      </c>
      <c r="G7" s="258" t="s">
        <v>1338</v>
      </c>
      <c r="H7" s="261" t="s">
        <v>1339</v>
      </c>
      <c r="I7" s="262" t="s">
        <v>1340</v>
      </c>
      <c r="J7" s="263" t="s">
        <v>1341</v>
      </c>
    </row>
    <row r="8" spans="1:10">
      <c r="A8" s="36" t="s">
        <v>1342</v>
      </c>
      <c r="B8" s="36" t="s">
        <v>1343</v>
      </c>
      <c r="C8" s="36" t="s">
        <v>425</v>
      </c>
      <c r="D8" s="149" t="s">
        <v>1344</v>
      </c>
      <c r="E8" s="53" t="s">
        <v>1345</v>
      </c>
      <c r="F8" s="53" t="s">
        <v>1346</v>
      </c>
      <c r="G8" s="36" t="s">
        <v>1347</v>
      </c>
      <c r="H8" s="151" t="s">
        <v>1348</v>
      </c>
      <c r="I8" s="148" t="s">
        <v>1349</v>
      </c>
      <c r="J8" s="150" t="s">
        <v>1350</v>
      </c>
    </row>
    <row r="9" spans="1:10">
      <c r="A9" s="36" t="s">
        <v>1351</v>
      </c>
      <c r="B9" s="36" t="s">
        <v>1352</v>
      </c>
      <c r="C9" s="36" t="s">
        <v>425</v>
      </c>
      <c r="D9" s="149" t="s">
        <v>1353</v>
      </c>
      <c r="E9" s="53" t="s">
        <v>1354</v>
      </c>
      <c r="F9" s="53" t="s">
        <v>1355</v>
      </c>
      <c r="G9" s="53" t="s">
        <v>1356</v>
      </c>
      <c r="H9" s="151" t="s">
        <v>1357</v>
      </c>
      <c r="I9" s="148" t="s">
        <v>1358</v>
      </c>
      <c r="J9" s="150" t="s">
        <v>1359</v>
      </c>
    </row>
    <row r="10" spans="1:10">
      <c r="A10" s="36" t="s">
        <v>1360</v>
      </c>
      <c r="B10" s="36" t="s">
        <v>1361</v>
      </c>
      <c r="C10" s="36" t="s">
        <v>425</v>
      </c>
      <c r="D10" s="149" t="s">
        <v>4689</v>
      </c>
      <c r="E10" s="53" t="s">
        <v>1362</v>
      </c>
      <c r="F10" s="53" t="s">
        <v>1363</v>
      </c>
      <c r="G10" s="36" t="s">
        <v>1364</v>
      </c>
      <c r="H10" s="150" t="s">
        <v>1365</v>
      </c>
      <c r="I10" s="148" t="s">
        <v>1366</v>
      </c>
      <c r="J10" s="151" t="s">
        <v>1367</v>
      </c>
    </row>
    <row r="11" spans="1:10">
      <c r="A11" s="258" t="s">
        <v>1368</v>
      </c>
      <c r="B11" s="258" t="s">
        <v>1369</v>
      </c>
      <c r="C11" s="258" t="s">
        <v>425</v>
      </c>
      <c r="D11" s="259" t="s">
        <v>1370</v>
      </c>
      <c r="E11" s="260" t="s">
        <v>1371</v>
      </c>
      <c r="F11" s="260" t="s">
        <v>1372</v>
      </c>
      <c r="G11" s="258" t="s">
        <v>1373</v>
      </c>
      <c r="H11" s="261" t="s">
        <v>1374</v>
      </c>
      <c r="I11" s="262" t="s">
        <v>1375</v>
      </c>
      <c r="J11" s="263" t="s">
        <v>1376</v>
      </c>
    </row>
    <row r="12" spans="1:10">
      <c r="A12" s="36" t="s">
        <v>1377</v>
      </c>
      <c r="B12" s="36" t="s">
        <v>1378</v>
      </c>
      <c r="C12" s="36" t="s">
        <v>1379</v>
      </c>
      <c r="D12" s="149" t="s">
        <v>1380</v>
      </c>
      <c r="E12" s="53" t="s">
        <v>1381</v>
      </c>
      <c r="F12" s="53" t="s">
        <v>1382</v>
      </c>
      <c r="G12" s="36" t="s">
        <v>1383</v>
      </c>
      <c r="H12" s="151" t="s">
        <v>1384</v>
      </c>
      <c r="I12" s="148" t="s">
        <v>1385</v>
      </c>
      <c r="J12" s="150" t="s">
        <v>1386</v>
      </c>
    </row>
    <row r="13" spans="1:10">
      <c r="A13" s="258" t="s">
        <v>1387</v>
      </c>
      <c r="B13" s="258" t="s">
        <v>1388</v>
      </c>
      <c r="C13" s="258" t="s">
        <v>425</v>
      </c>
      <c r="D13" s="264" t="s">
        <v>429</v>
      </c>
      <c r="E13" s="260" t="s">
        <v>1389</v>
      </c>
      <c r="F13" s="260" t="s">
        <v>1390</v>
      </c>
      <c r="G13" s="260" t="s">
        <v>1391</v>
      </c>
      <c r="H13" s="261" t="s">
        <v>1392</v>
      </c>
      <c r="I13" s="262" t="s">
        <v>1393</v>
      </c>
      <c r="J13" s="261" t="s">
        <v>1394</v>
      </c>
    </row>
    <row r="14" spans="1:10">
      <c r="A14" s="258" t="s">
        <v>1395</v>
      </c>
      <c r="B14" s="258" t="s">
        <v>1396</v>
      </c>
      <c r="C14" s="258" t="s">
        <v>424</v>
      </c>
      <c r="D14" s="264" t="s">
        <v>2010</v>
      </c>
      <c r="E14" s="260" t="s">
        <v>1397</v>
      </c>
      <c r="F14" s="260" t="s">
        <v>1398</v>
      </c>
      <c r="G14" s="260" t="s">
        <v>1399</v>
      </c>
      <c r="H14" s="261" t="s">
        <v>1400</v>
      </c>
      <c r="I14" s="262" t="s">
        <v>1401</v>
      </c>
      <c r="J14" s="261" t="s">
        <v>1402</v>
      </c>
    </row>
    <row r="15" spans="1:10">
      <c r="A15" s="265" t="s">
        <v>1403</v>
      </c>
      <c r="B15" s="265" t="s">
        <v>1404</v>
      </c>
      <c r="C15" s="265" t="s">
        <v>1405</v>
      </c>
      <c r="D15" s="266" t="s">
        <v>2009</v>
      </c>
      <c r="E15" s="160" t="s">
        <v>1406</v>
      </c>
      <c r="F15" s="160" t="s">
        <v>1407</v>
      </c>
      <c r="G15" s="160" t="s">
        <v>1408</v>
      </c>
      <c r="H15" s="267" t="s">
        <v>1409</v>
      </c>
      <c r="I15" s="268" t="s">
        <v>1410</v>
      </c>
      <c r="J15" s="269" t="s">
        <v>1411</v>
      </c>
    </row>
    <row r="16" spans="1:10">
      <c r="A16" s="229" t="s">
        <v>1939</v>
      </c>
      <c r="B16" s="229"/>
      <c r="C16" s="229"/>
      <c r="D16" s="233"/>
      <c r="E16" s="229"/>
      <c r="F16" s="229"/>
      <c r="G16" s="229"/>
      <c r="H16" s="235"/>
      <c r="I16" s="234"/>
      <c r="J16" s="234"/>
    </row>
    <row r="17" spans="1:10">
      <c r="A17" s="26" t="s">
        <v>1412</v>
      </c>
      <c r="B17" s="26" t="s">
        <v>1413</v>
      </c>
      <c r="C17" s="26" t="s">
        <v>425</v>
      </c>
      <c r="D17" s="147" t="s">
        <v>4689</v>
      </c>
      <c r="E17" s="153" t="s">
        <v>1414</v>
      </c>
      <c r="F17" s="153" t="s">
        <v>1415</v>
      </c>
      <c r="G17" s="26" t="s">
        <v>1416</v>
      </c>
      <c r="H17" s="154" t="s">
        <v>1417</v>
      </c>
      <c r="I17" s="155" t="s">
        <v>1418</v>
      </c>
      <c r="J17" s="156" t="s">
        <v>1419</v>
      </c>
    </row>
    <row r="18" spans="1:10" ht="17.25">
      <c r="A18" s="270" t="s">
        <v>1933</v>
      </c>
      <c r="B18" s="270" t="s">
        <v>1420</v>
      </c>
      <c r="C18" s="270" t="s">
        <v>425</v>
      </c>
      <c r="D18" s="271" t="s">
        <v>2009</v>
      </c>
      <c r="E18" s="161" t="s">
        <v>1421</v>
      </c>
      <c r="F18" s="161" t="s">
        <v>1422</v>
      </c>
      <c r="G18" s="161" t="s">
        <v>1423</v>
      </c>
      <c r="H18" s="272" t="s">
        <v>1424</v>
      </c>
      <c r="I18" s="273" t="s">
        <v>1425</v>
      </c>
      <c r="J18" s="274" t="s">
        <v>1426</v>
      </c>
    </row>
    <row r="19" spans="1:10">
      <c r="A19" s="36" t="s">
        <v>1959</v>
      </c>
    </row>
    <row r="20" spans="1:10">
      <c r="A20" s="36" t="s">
        <v>1427</v>
      </c>
    </row>
    <row r="21" spans="1:10">
      <c r="A21" s="36" t="s">
        <v>1970</v>
      </c>
    </row>
    <row r="22" spans="1:10">
      <c r="A22" s="36" t="s">
        <v>1428</v>
      </c>
    </row>
    <row r="23" spans="1:10">
      <c r="A23" s="36" t="s">
        <v>1429</v>
      </c>
    </row>
    <row r="24" spans="1:10">
      <c r="A24" s="36" t="s">
        <v>2008</v>
      </c>
    </row>
    <row r="25" spans="1:10">
      <c r="A25" s="36" t="s">
        <v>1430</v>
      </c>
    </row>
    <row r="26" spans="1:10">
      <c r="A26" s="36" t="s">
        <v>4783</v>
      </c>
    </row>
    <row r="27" spans="1:10" s="243" customFormat="1">
      <c r="A27" s="242" t="s">
        <v>1934</v>
      </c>
    </row>
    <row r="28" spans="1:10">
      <c r="A28" s="21" t="s">
        <v>5004</v>
      </c>
      <c r="B28" s="37"/>
      <c r="C28" s="37"/>
      <c r="D28" s="37"/>
      <c r="E28" s="37"/>
      <c r="F28" s="458"/>
      <c r="G28" s="37"/>
      <c r="H28" s="37"/>
    </row>
  </sheetData>
  <mergeCells count="4">
    <mergeCell ref="A2:A3"/>
    <mergeCell ref="B2:B3"/>
    <mergeCell ref="C2:C3"/>
    <mergeCell ref="D2:D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71"/>
  <sheetViews>
    <sheetView zoomScale="90" zoomScaleNormal="90" zoomScalePageLayoutView="90" workbookViewId="0"/>
  </sheetViews>
  <sheetFormatPr baseColWidth="10" defaultRowHeight="15"/>
  <cols>
    <col min="1" max="1" width="12.140625" customWidth="1"/>
    <col min="2" max="2" width="12.42578125" customWidth="1"/>
    <col min="3" max="4" width="12.140625" customWidth="1"/>
    <col min="5" max="5" width="12.85546875" customWidth="1"/>
    <col min="6" max="6" width="15.85546875" customWidth="1"/>
    <col min="7" max="7" width="3.28515625" bestFit="1" customWidth="1"/>
    <col min="8" max="8" width="5.7109375" customWidth="1"/>
    <col min="9" max="9" width="7.7109375" customWidth="1"/>
    <col min="10" max="11" width="9.28515625" customWidth="1"/>
    <col min="12" max="12" width="9.7109375" customWidth="1"/>
    <col min="13" max="13" width="15" customWidth="1"/>
    <col min="14" max="14" width="18.140625" style="783" customWidth="1"/>
  </cols>
  <sheetData>
    <row r="1" spans="1:14" ht="21.75" customHeight="1">
      <c r="A1" s="14" t="s">
        <v>5107</v>
      </c>
      <c r="B1" s="14"/>
      <c r="C1" s="204"/>
      <c r="D1" s="204"/>
      <c r="E1" s="204"/>
      <c r="F1" s="204"/>
      <c r="G1" s="204"/>
      <c r="H1" s="204"/>
      <c r="I1" s="204"/>
      <c r="J1" s="204"/>
      <c r="K1" s="204"/>
      <c r="L1" s="204"/>
      <c r="M1" s="204"/>
      <c r="N1" s="795"/>
    </row>
    <row r="2" spans="1:14" ht="21.75" customHeight="1">
      <c r="A2" s="111" t="s">
        <v>5106</v>
      </c>
      <c r="B2" s="14"/>
      <c r="C2" s="204"/>
      <c r="D2" s="204"/>
      <c r="E2" s="204"/>
      <c r="F2" s="204"/>
      <c r="G2" s="204"/>
      <c r="H2" s="204"/>
      <c r="I2" s="204"/>
      <c r="J2" s="204"/>
      <c r="K2" s="204"/>
      <c r="L2" s="204"/>
      <c r="M2" s="204"/>
      <c r="N2" s="795"/>
    </row>
    <row r="3" spans="1:14" s="2" customFormat="1" ht="50.25" customHeight="1">
      <c r="A3" s="95" t="s">
        <v>1844</v>
      </c>
      <c r="B3" s="95"/>
      <c r="C3" s="95" t="s">
        <v>1845</v>
      </c>
      <c r="D3" s="95" t="s">
        <v>1846</v>
      </c>
      <c r="E3" s="95"/>
      <c r="F3" s="95" t="s">
        <v>1847</v>
      </c>
      <c r="G3" s="95" t="s">
        <v>441</v>
      </c>
      <c r="H3" s="95" t="s">
        <v>1848</v>
      </c>
      <c r="I3" s="95" t="s">
        <v>440</v>
      </c>
      <c r="J3" s="95" t="s">
        <v>1849</v>
      </c>
      <c r="K3" s="95" t="s">
        <v>861</v>
      </c>
      <c r="L3" s="95" t="s">
        <v>1850</v>
      </c>
      <c r="M3" s="246" t="s">
        <v>1851</v>
      </c>
      <c r="N3" s="796" t="s">
        <v>1852</v>
      </c>
    </row>
    <row r="4" spans="1:14">
      <c r="A4" s="1220" t="s">
        <v>4750</v>
      </c>
      <c r="B4" s="1220"/>
      <c r="C4" s="68" t="s">
        <v>1853</v>
      </c>
      <c r="D4" s="1215" t="s">
        <v>1854</v>
      </c>
      <c r="E4" s="1215"/>
      <c r="F4" s="68" t="s">
        <v>1855</v>
      </c>
      <c r="G4" s="68" t="s">
        <v>1856</v>
      </c>
      <c r="H4" s="68" t="s">
        <v>1857</v>
      </c>
      <c r="I4" s="68">
        <v>0.44040000000000001</v>
      </c>
      <c r="J4" s="68">
        <v>-0.15409999999999999</v>
      </c>
      <c r="K4" s="68">
        <v>2.63E-2</v>
      </c>
      <c r="L4" s="205">
        <v>4.6070000000000003E-9</v>
      </c>
      <c r="M4" s="68" t="s">
        <v>1858</v>
      </c>
      <c r="N4" s="797">
        <v>0.89373000000000002</v>
      </c>
    </row>
    <row r="5" spans="1:14">
      <c r="A5" s="1216"/>
      <c r="B5" s="1217"/>
      <c r="C5" s="68" t="s">
        <v>1859</v>
      </c>
      <c r="D5" s="1216" t="s">
        <v>1860</v>
      </c>
      <c r="E5" s="1217"/>
      <c r="F5" s="68" t="s">
        <v>1861</v>
      </c>
      <c r="G5" s="68" t="s">
        <v>426</v>
      </c>
      <c r="H5" s="68" t="s">
        <v>1856</v>
      </c>
      <c r="I5" s="68">
        <v>0.56299999999999994</v>
      </c>
      <c r="J5" s="68">
        <v>0.1527</v>
      </c>
      <c r="K5" s="68">
        <v>2.6200000000000001E-2</v>
      </c>
      <c r="L5" s="205">
        <v>5.814E-9</v>
      </c>
      <c r="M5" s="68" t="s">
        <v>1862</v>
      </c>
      <c r="N5" s="797">
        <v>0.90648099999999998</v>
      </c>
    </row>
    <row r="6" spans="1:14">
      <c r="A6" s="1216"/>
      <c r="B6" s="1217"/>
      <c r="C6" s="68" t="s">
        <v>1235</v>
      </c>
      <c r="D6" s="1216" t="s">
        <v>1860</v>
      </c>
      <c r="E6" s="1217"/>
      <c r="F6" s="68" t="s">
        <v>1863</v>
      </c>
      <c r="G6" s="68" t="s">
        <v>423</v>
      </c>
      <c r="H6" s="68" t="s">
        <v>428</v>
      </c>
      <c r="I6" s="68">
        <v>0.43780000000000002</v>
      </c>
      <c r="J6" s="68">
        <v>-0.15329999999999999</v>
      </c>
      <c r="K6" s="68">
        <v>2.6499999999999999E-2</v>
      </c>
      <c r="L6" s="205">
        <v>7.4820000000000004E-9</v>
      </c>
      <c r="M6" s="68" t="s">
        <v>1858</v>
      </c>
      <c r="N6" s="797">
        <v>0.909169</v>
      </c>
    </row>
    <row r="7" spans="1:14">
      <c r="A7" s="1216"/>
      <c r="B7" s="1217"/>
      <c r="C7" s="68" t="s">
        <v>1864</v>
      </c>
      <c r="D7" s="1216" t="s">
        <v>1860</v>
      </c>
      <c r="E7" s="1217"/>
      <c r="F7" s="68" t="s">
        <v>1865</v>
      </c>
      <c r="G7" s="68" t="s">
        <v>426</v>
      </c>
      <c r="H7" s="68" t="s">
        <v>1856</v>
      </c>
      <c r="I7" s="68">
        <v>0.43719999999999998</v>
      </c>
      <c r="J7" s="68">
        <v>-0.15240000000000001</v>
      </c>
      <c r="K7" s="68">
        <v>2.64E-2</v>
      </c>
      <c r="L7" s="205">
        <v>8.1799999999999995E-9</v>
      </c>
      <c r="M7" s="68" t="s">
        <v>1858</v>
      </c>
      <c r="N7" s="797">
        <v>0.90745100000000001</v>
      </c>
    </row>
    <row r="8" spans="1:14">
      <c r="A8" s="1216"/>
      <c r="B8" s="1217"/>
      <c r="C8" s="68" t="s">
        <v>1866</v>
      </c>
      <c r="D8" s="1216" t="s">
        <v>1860</v>
      </c>
      <c r="E8" s="1217"/>
      <c r="F8" s="68" t="s">
        <v>1867</v>
      </c>
      <c r="G8" s="68" t="s">
        <v>426</v>
      </c>
      <c r="H8" s="68" t="s">
        <v>1856</v>
      </c>
      <c r="I8" s="68">
        <v>0.56399999999999995</v>
      </c>
      <c r="J8" s="68">
        <v>0.15240000000000001</v>
      </c>
      <c r="K8" s="68">
        <v>2.6499999999999999E-2</v>
      </c>
      <c r="L8" s="205">
        <v>9.3760000000000007E-9</v>
      </c>
      <c r="M8" s="68" t="s">
        <v>1862</v>
      </c>
      <c r="N8" s="797">
        <v>0.906976</v>
      </c>
    </row>
    <row r="9" spans="1:14">
      <c r="A9" s="1216"/>
      <c r="B9" s="1217"/>
      <c r="C9" s="68" t="s">
        <v>1868</v>
      </c>
      <c r="D9" s="1216" t="s">
        <v>1860</v>
      </c>
      <c r="E9" s="1217"/>
      <c r="F9" s="68" t="s">
        <v>1869</v>
      </c>
      <c r="G9" s="68" t="s">
        <v>426</v>
      </c>
      <c r="H9" s="68" t="s">
        <v>1856</v>
      </c>
      <c r="I9" s="68">
        <v>0.56410000000000005</v>
      </c>
      <c r="J9" s="68">
        <v>0.15229999999999999</v>
      </c>
      <c r="K9" s="68">
        <v>2.6499999999999999E-2</v>
      </c>
      <c r="L9" s="205">
        <v>9.6240000000000007E-9</v>
      </c>
      <c r="M9" s="68" t="s">
        <v>1862</v>
      </c>
      <c r="N9" s="797">
        <v>0.90703400000000001</v>
      </c>
    </row>
    <row r="10" spans="1:14">
      <c r="A10" s="1216"/>
      <c r="B10" s="1217"/>
      <c r="C10" s="68" t="s">
        <v>1870</v>
      </c>
      <c r="D10" s="1216" t="s">
        <v>1871</v>
      </c>
      <c r="E10" s="1217"/>
      <c r="F10" s="68" t="s">
        <v>1872</v>
      </c>
      <c r="G10" s="68" t="s">
        <v>423</v>
      </c>
      <c r="H10" s="68" t="s">
        <v>428</v>
      </c>
      <c r="I10" s="68">
        <v>0.43580000000000002</v>
      </c>
      <c r="J10" s="68">
        <v>-0.1515</v>
      </c>
      <c r="K10" s="68">
        <v>2.6499999999999999E-2</v>
      </c>
      <c r="L10" s="205">
        <v>1.152E-8</v>
      </c>
      <c r="M10" s="68" t="s">
        <v>1858</v>
      </c>
      <c r="N10" s="797">
        <v>0.90620699999999998</v>
      </c>
    </row>
    <row r="11" spans="1:14">
      <c r="A11" s="1216"/>
      <c r="B11" s="1217"/>
      <c r="C11" s="68" t="s">
        <v>1873</v>
      </c>
      <c r="D11" s="1216" t="s">
        <v>1871</v>
      </c>
      <c r="E11" s="1217"/>
      <c r="F11" s="68" t="s">
        <v>1874</v>
      </c>
      <c r="G11" s="68" t="s">
        <v>423</v>
      </c>
      <c r="H11" s="68" t="s">
        <v>428</v>
      </c>
      <c r="I11" s="68">
        <v>0.43730000000000002</v>
      </c>
      <c r="J11" s="68">
        <v>-0.15140000000000001</v>
      </c>
      <c r="K11" s="68">
        <v>2.6499999999999999E-2</v>
      </c>
      <c r="L11" s="205">
        <v>1.1539999999999999E-8</v>
      </c>
      <c r="M11" s="68" t="s">
        <v>1858</v>
      </c>
      <c r="N11" s="797">
        <v>0.90523100000000001</v>
      </c>
    </row>
    <row r="12" spans="1:14">
      <c r="A12" s="1216"/>
      <c r="B12" s="1217"/>
      <c r="C12" s="68" t="s">
        <v>1875</v>
      </c>
      <c r="D12" s="1216" t="s">
        <v>1860</v>
      </c>
      <c r="E12" s="1217"/>
      <c r="F12" s="68" t="s">
        <v>1876</v>
      </c>
      <c r="G12" s="68" t="s">
        <v>426</v>
      </c>
      <c r="H12" s="68" t="s">
        <v>1856</v>
      </c>
      <c r="I12" s="68">
        <v>0.56320000000000003</v>
      </c>
      <c r="J12" s="68">
        <v>0.14979999999999999</v>
      </c>
      <c r="K12" s="68">
        <v>2.63E-2</v>
      </c>
      <c r="L12" s="205">
        <v>1.255E-8</v>
      </c>
      <c r="M12" s="68" t="s">
        <v>1862</v>
      </c>
      <c r="N12" s="797">
        <v>0.90710800000000003</v>
      </c>
    </row>
    <row r="13" spans="1:14">
      <c r="A13" s="1216"/>
      <c r="B13" s="1217"/>
      <c r="C13" s="68" t="s">
        <v>1877</v>
      </c>
      <c r="D13" s="1216" t="s">
        <v>1871</v>
      </c>
      <c r="E13" s="1217"/>
      <c r="F13" s="68" t="s">
        <v>1878</v>
      </c>
      <c r="G13" s="68" t="s">
        <v>426</v>
      </c>
      <c r="H13" s="68" t="s">
        <v>428</v>
      </c>
      <c r="I13" s="68">
        <v>0.43580000000000002</v>
      </c>
      <c r="J13" s="68">
        <v>-0.151</v>
      </c>
      <c r="K13" s="68">
        <v>2.6499999999999999E-2</v>
      </c>
      <c r="L13" s="205">
        <v>1.2580000000000001E-8</v>
      </c>
      <c r="M13" s="68" t="s">
        <v>1858</v>
      </c>
      <c r="N13" s="797">
        <v>0.90613100000000002</v>
      </c>
    </row>
    <row r="14" spans="1:14">
      <c r="A14" s="1216"/>
      <c r="B14" s="1217"/>
      <c r="C14" s="68" t="s">
        <v>1879</v>
      </c>
      <c r="D14" s="1216" t="s">
        <v>1880</v>
      </c>
      <c r="E14" s="1217"/>
      <c r="F14" s="68" t="s">
        <v>1881</v>
      </c>
      <c r="G14" s="68" t="s">
        <v>423</v>
      </c>
      <c r="H14" s="68" t="s">
        <v>428</v>
      </c>
      <c r="I14" s="68">
        <v>0.43580000000000002</v>
      </c>
      <c r="J14" s="68">
        <v>-0.15090000000000001</v>
      </c>
      <c r="K14" s="68">
        <v>2.6499999999999999E-2</v>
      </c>
      <c r="L14" s="205">
        <v>1.2860000000000001E-8</v>
      </c>
      <c r="M14" s="68" t="s">
        <v>1858</v>
      </c>
      <c r="N14" s="797">
        <v>0.90710800000000003</v>
      </c>
    </row>
    <row r="15" spans="1:14">
      <c r="A15" s="1216"/>
      <c r="B15" s="1217"/>
      <c r="C15" s="68" t="s">
        <v>1882</v>
      </c>
      <c r="D15" s="1216" t="s">
        <v>1880</v>
      </c>
      <c r="E15" s="1217"/>
      <c r="F15" s="68" t="s">
        <v>1883</v>
      </c>
      <c r="G15" s="68" t="s">
        <v>426</v>
      </c>
      <c r="H15" s="68" t="s">
        <v>1856</v>
      </c>
      <c r="I15" s="68">
        <v>0.43619999999999998</v>
      </c>
      <c r="J15" s="68">
        <v>-0.1507</v>
      </c>
      <c r="K15" s="68">
        <v>2.6499999999999999E-2</v>
      </c>
      <c r="L15" s="205">
        <v>1.352E-8</v>
      </c>
      <c r="M15" s="68" t="s">
        <v>1858</v>
      </c>
      <c r="N15" s="797">
        <v>0.90613100000000002</v>
      </c>
    </row>
    <row r="16" spans="1:14">
      <c r="A16" s="1216"/>
      <c r="B16" s="1217"/>
      <c r="C16" s="68" t="s">
        <v>1884</v>
      </c>
      <c r="D16" s="1216" t="s">
        <v>1860</v>
      </c>
      <c r="E16" s="1217"/>
      <c r="F16" s="68" t="s">
        <v>1885</v>
      </c>
      <c r="G16" s="68" t="s">
        <v>426</v>
      </c>
      <c r="H16" s="68" t="s">
        <v>1856</v>
      </c>
      <c r="I16" s="68">
        <v>0.436</v>
      </c>
      <c r="J16" s="68">
        <v>-0.14960000000000001</v>
      </c>
      <c r="K16" s="68">
        <v>2.6499999999999999E-2</v>
      </c>
      <c r="L16" s="205">
        <v>1.726E-8</v>
      </c>
      <c r="M16" s="68" t="s">
        <v>1858</v>
      </c>
      <c r="N16" s="797">
        <v>0.90515500000000004</v>
      </c>
    </row>
    <row r="17" spans="1:14">
      <c r="A17" s="1216"/>
      <c r="B17" s="1217"/>
      <c r="C17" s="68" t="s">
        <v>1886</v>
      </c>
      <c r="D17" s="1216" t="s">
        <v>1860</v>
      </c>
      <c r="E17" s="1217"/>
      <c r="F17" s="68" t="s">
        <v>1887</v>
      </c>
      <c r="G17" s="68" t="s">
        <v>423</v>
      </c>
      <c r="H17" s="68" t="s">
        <v>428</v>
      </c>
      <c r="I17" s="68">
        <v>0.56200000000000006</v>
      </c>
      <c r="J17" s="68">
        <v>0.1482</v>
      </c>
      <c r="K17" s="68">
        <v>2.64E-2</v>
      </c>
      <c r="L17" s="205">
        <v>1.8950000000000001E-8</v>
      </c>
      <c r="M17" s="68" t="s">
        <v>1862</v>
      </c>
      <c r="N17" s="797">
        <v>0.90613100000000002</v>
      </c>
    </row>
    <row r="18" spans="1:14">
      <c r="A18" s="1216"/>
      <c r="B18" s="1217"/>
      <c r="C18" s="68" t="s">
        <v>1888</v>
      </c>
      <c r="D18" s="1216" t="s">
        <v>1860</v>
      </c>
      <c r="E18" s="1217"/>
      <c r="F18" s="68" t="s">
        <v>1889</v>
      </c>
      <c r="G18" s="68" t="s">
        <v>426</v>
      </c>
      <c r="H18" s="68" t="s">
        <v>1856</v>
      </c>
      <c r="I18" s="68">
        <v>0.56399999999999995</v>
      </c>
      <c r="J18" s="68">
        <v>0.1489</v>
      </c>
      <c r="K18" s="68">
        <v>2.6499999999999999E-2</v>
      </c>
      <c r="L18" s="205">
        <v>2.014E-8</v>
      </c>
      <c r="M18" s="68" t="s">
        <v>1862</v>
      </c>
      <c r="N18" s="797">
        <v>0.89629000000000003</v>
      </c>
    </row>
    <row r="19" spans="1:14">
      <c r="A19" s="1216"/>
      <c r="B19" s="1217"/>
      <c r="C19" s="68" t="s">
        <v>1890</v>
      </c>
      <c r="D19" s="1216" t="s">
        <v>1860</v>
      </c>
      <c r="E19" s="1217"/>
      <c r="F19" s="68" t="s">
        <v>1891</v>
      </c>
      <c r="G19" s="68" t="s">
        <v>423</v>
      </c>
      <c r="H19" s="68" t="s">
        <v>428</v>
      </c>
      <c r="I19" s="68">
        <v>0.56379999999999997</v>
      </c>
      <c r="J19" s="68">
        <v>0.1472</v>
      </c>
      <c r="K19" s="68">
        <v>2.64E-2</v>
      </c>
      <c r="L19" s="205">
        <v>2.4030000000000001E-8</v>
      </c>
      <c r="M19" s="68" t="s">
        <v>1862</v>
      </c>
      <c r="N19" s="797">
        <v>0.90515500000000004</v>
      </c>
    </row>
    <row r="20" spans="1:14">
      <c r="A20" s="1216"/>
      <c r="B20" s="1217"/>
      <c r="C20" s="68" t="s">
        <v>1892</v>
      </c>
      <c r="D20" s="68" t="s">
        <v>1871</v>
      </c>
      <c r="E20" s="68"/>
      <c r="F20" s="68" t="s">
        <v>1893</v>
      </c>
      <c r="G20" s="68" t="s">
        <v>423</v>
      </c>
      <c r="H20" s="68" t="s">
        <v>428</v>
      </c>
      <c r="I20" s="68">
        <v>0.4304</v>
      </c>
      <c r="J20" s="68">
        <v>-0.14610000000000001</v>
      </c>
      <c r="K20" s="68">
        <v>2.6599999999999999E-2</v>
      </c>
      <c r="L20" s="205">
        <v>4.0560000000000001E-8</v>
      </c>
      <c r="M20" s="68" t="s">
        <v>1858</v>
      </c>
      <c r="N20" s="797">
        <v>0.88482099999999997</v>
      </c>
    </row>
    <row r="21" spans="1:14">
      <c r="A21" s="1216"/>
      <c r="B21" s="1217"/>
      <c r="C21" s="68" t="s">
        <v>1239</v>
      </c>
      <c r="D21" s="1216" t="s">
        <v>1860</v>
      </c>
      <c r="E21" s="1217"/>
      <c r="F21" s="68" t="s">
        <v>1894</v>
      </c>
      <c r="G21" s="68" t="s">
        <v>423</v>
      </c>
      <c r="H21" s="68" t="s">
        <v>1856</v>
      </c>
      <c r="I21" s="68">
        <v>0.55989999999999995</v>
      </c>
      <c r="J21" s="68">
        <v>0.1416</v>
      </c>
      <c r="K21" s="68">
        <v>2.5899999999999999E-2</v>
      </c>
      <c r="L21" s="205">
        <v>4.4990000000000001E-8</v>
      </c>
      <c r="M21" s="68" t="s">
        <v>1862</v>
      </c>
      <c r="N21" s="797">
        <v>0.87965700000000002</v>
      </c>
    </row>
    <row r="22" spans="1:14">
      <c r="A22" s="1218"/>
      <c r="B22" s="1219"/>
      <c r="C22" s="69" t="s">
        <v>1895</v>
      </c>
      <c r="D22" s="1218" t="s">
        <v>1860</v>
      </c>
      <c r="E22" s="1219"/>
      <c r="F22" s="69" t="s">
        <v>1896</v>
      </c>
      <c r="G22" s="69" t="s">
        <v>426</v>
      </c>
      <c r="H22" s="69" t="s">
        <v>428</v>
      </c>
      <c r="I22" s="69">
        <v>0.45250000000000001</v>
      </c>
      <c r="J22" s="69">
        <v>-0.1384</v>
      </c>
      <c r="K22" s="69">
        <v>2.5399999999999999E-2</v>
      </c>
      <c r="L22" s="206">
        <v>4.8909999999999999E-8</v>
      </c>
      <c r="M22" s="69" t="s">
        <v>1858</v>
      </c>
      <c r="N22" s="798">
        <v>0.88226400000000005</v>
      </c>
    </row>
    <row r="23" spans="1:14">
      <c r="A23" s="465"/>
      <c r="B23" s="43"/>
      <c r="C23" s="68"/>
      <c r="D23" s="465"/>
      <c r="E23" s="43"/>
      <c r="F23" s="68"/>
      <c r="G23" s="68"/>
      <c r="H23" s="68"/>
      <c r="I23" s="68"/>
      <c r="J23" s="68"/>
      <c r="K23" s="68"/>
      <c r="L23" s="205"/>
      <c r="M23" s="68"/>
      <c r="N23" s="797"/>
    </row>
    <row r="24" spans="1:14" ht="24.75" customHeight="1">
      <c r="A24" s="1222" t="s">
        <v>5105</v>
      </c>
      <c r="B24" s="1222"/>
      <c r="C24" s="1222"/>
      <c r="D24" s="1222"/>
      <c r="E24" s="1222"/>
      <c r="F24" s="1222"/>
      <c r="G24" s="1222"/>
      <c r="H24" s="1222"/>
      <c r="I24" s="1222"/>
      <c r="J24" s="1222"/>
      <c r="K24" s="1222"/>
      <c r="L24" s="205"/>
      <c r="M24" s="68"/>
      <c r="N24" s="797"/>
    </row>
    <row r="25" spans="1:14">
      <c r="A25" s="94" t="s">
        <v>1943</v>
      </c>
      <c r="B25" s="94" t="s">
        <v>5086</v>
      </c>
      <c r="C25" s="94" t="s">
        <v>5087</v>
      </c>
      <c r="D25" s="94" t="s">
        <v>1137</v>
      </c>
      <c r="E25" s="94" t="s">
        <v>1138</v>
      </c>
      <c r="F25" s="94" t="s">
        <v>5088</v>
      </c>
      <c r="G25" s="94" t="s">
        <v>1849</v>
      </c>
      <c r="H25" s="94"/>
      <c r="I25" s="94" t="s">
        <v>861</v>
      </c>
      <c r="J25" s="94" t="s">
        <v>1850</v>
      </c>
      <c r="K25" s="94" t="s">
        <v>445</v>
      </c>
      <c r="L25" s="68"/>
      <c r="M25" s="797"/>
      <c r="N25"/>
    </row>
    <row r="26" spans="1:14">
      <c r="A26" s="21" t="s">
        <v>186</v>
      </c>
      <c r="B26" s="21" t="s">
        <v>5089</v>
      </c>
      <c r="C26" s="21">
        <v>12</v>
      </c>
      <c r="D26" s="21">
        <v>57010000</v>
      </c>
      <c r="E26" s="21">
        <v>57016529</v>
      </c>
      <c r="F26" s="21">
        <v>5.0000000000000001E-3</v>
      </c>
      <c r="G26" s="1221">
        <v>0.64</v>
      </c>
      <c r="H26" s="1221"/>
      <c r="I26" s="21">
        <v>0.16</v>
      </c>
      <c r="J26" s="1071">
        <v>9.3700000000000001E-5</v>
      </c>
      <c r="K26" s="21" t="s">
        <v>1862</v>
      </c>
      <c r="L26" s="68"/>
      <c r="M26" s="797"/>
      <c r="N26"/>
    </row>
    <row r="27" spans="1:14">
      <c r="A27" s="21" t="s">
        <v>186</v>
      </c>
      <c r="B27" s="21" t="s">
        <v>5090</v>
      </c>
      <c r="C27" s="21">
        <v>8</v>
      </c>
      <c r="D27" s="21">
        <v>143553387</v>
      </c>
      <c r="E27" s="21">
        <v>143563062</v>
      </c>
      <c r="F27" s="21">
        <v>9.2999999999999992E-3</v>
      </c>
      <c r="G27" s="1131">
        <v>0.45</v>
      </c>
      <c r="H27" s="1217"/>
      <c r="I27" s="21">
        <v>0.12</v>
      </c>
      <c r="J27" s="1071">
        <v>1.4300000000000001E-4</v>
      </c>
      <c r="K27" s="21" t="s">
        <v>5091</v>
      </c>
      <c r="L27" s="68"/>
      <c r="M27" s="797"/>
      <c r="N27"/>
    </row>
    <row r="28" spans="1:14">
      <c r="A28" s="21" t="s">
        <v>186</v>
      </c>
      <c r="B28" s="21" t="s">
        <v>5092</v>
      </c>
      <c r="C28" s="21">
        <v>12</v>
      </c>
      <c r="D28" s="21">
        <v>106774621</v>
      </c>
      <c r="E28" s="21">
        <v>106889316</v>
      </c>
      <c r="F28" s="21">
        <v>1.17E-2</v>
      </c>
      <c r="G28" s="1131">
        <v>-0.5</v>
      </c>
      <c r="H28" s="1217"/>
      <c r="I28" s="21">
        <v>0.14000000000000001</v>
      </c>
      <c r="J28" s="1071">
        <v>2.3599999999999999E-4</v>
      </c>
      <c r="K28" s="21" t="s">
        <v>1858</v>
      </c>
      <c r="L28" s="68"/>
      <c r="M28" s="797"/>
      <c r="N28"/>
    </row>
    <row r="29" spans="1:14">
      <c r="A29" s="21" t="s">
        <v>186</v>
      </c>
      <c r="B29" s="21" t="s">
        <v>5093</v>
      </c>
      <c r="C29" s="21">
        <v>22</v>
      </c>
      <c r="D29" s="21">
        <v>20441519</v>
      </c>
      <c r="E29" s="21">
        <v>20497305</v>
      </c>
      <c r="F29" s="21">
        <v>5.7999999999999996E-3</v>
      </c>
      <c r="G29" s="1131">
        <v>0.57999999999999996</v>
      </c>
      <c r="H29" s="1217"/>
      <c r="I29" s="21">
        <v>0.16</v>
      </c>
      <c r="J29" s="1071">
        <v>3.1799999999999998E-4</v>
      </c>
      <c r="K29" s="21" t="s">
        <v>1862</v>
      </c>
      <c r="L29" s="68"/>
      <c r="M29" s="797"/>
      <c r="N29"/>
    </row>
    <row r="30" spans="1:14">
      <c r="A30" s="19" t="s">
        <v>186</v>
      </c>
      <c r="B30" s="19" t="s">
        <v>5094</v>
      </c>
      <c r="C30" s="19">
        <v>9</v>
      </c>
      <c r="D30" s="19">
        <v>127611912</v>
      </c>
      <c r="E30" s="19">
        <v>127696029</v>
      </c>
      <c r="F30" s="19">
        <v>1.9699999999999999E-2</v>
      </c>
      <c r="G30" s="1223">
        <v>0.33</v>
      </c>
      <c r="H30" s="1219"/>
      <c r="I30" s="19">
        <v>0.09</v>
      </c>
      <c r="J30" s="20">
        <v>3.3199999999999999E-4</v>
      </c>
      <c r="K30" s="19" t="s">
        <v>1862</v>
      </c>
      <c r="L30" s="68"/>
      <c r="M30" s="797"/>
      <c r="N30"/>
    </row>
    <row r="31" spans="1:14">
      <c r="A31" s="32" t="s">
        <v>183</v>
      </c>
      <c r="B31" s="32" t="s">
        <v>5095</v>
      </c>
      <c r="C31" s="32">
        <v>13</v>
      </c>
      <c r="D31" s="32">
        <v>33016063</v>
      </c>
      <c r="E31" s="32">
        <v>33066143</v>
      </c>
      <c r="F31" s="32">
        <v>1.77E-2</v>
      </c>
      <c r="G31" s="1221">
        <v>0.45</v>
      </c>
      <c r="H31" s="1226"/>
      <c r="I31" s="32">
        <v>0.1</v>
      </c>
      <c r="J31" s="33">
        <v>6.0599999999999996E-6</v>
      </c>
      <c r="K31" s="32" t="s">
        <v>1862</v>
      </c>
      <c r="L31" s="68"/>
      <c r="M31" s="797"/>
      <c r="N31"/>
    </row>
    <row r="32" spans="1:14">
      <c r="A32" s="21" t="s">
        <v>183</v>
      </c>
      <c r="B32" s="21" t="s">
        <v>5096</v>
      </c>
      <c r="C32" s="21">
        <v>17</v>
      </c>
      <c r="D32" s="21">
        <v>40875889</v>
      </c>
      <c r="E32" s="21">
        <v>40885242</v>
      </c>
      <c r="F32" s="21">
        <v>2.2499999999999999E-2</v>
      </c>
      <c r="G32" s="1131">
        <v>-0.4</v>
      </c>
      <c r="H32" s="1217"/>
      <c r="I32" s="21">
        <v>0.09</v>
      </c>
      <c r="J32" s="1071">
        <v>1.84E-5</v>
      </c>
      <c r="K32" s="21" t="s">
        <v>1858</v>
      </c>
      <c r="L32" s="68"/>
      <c r="M32" s="797"/>
      <c r="N32"/>
    </row>
    <row r="33" spans="1:14">
      <c r="A33" s="21" t="s">
        <v>183</v>
      </c>
      <c r="B33" s="21" t="s">
        <v>5097</v>
      </c>
      <c r="C33" s="21">
        <v>10</v>
      </c>
      <c r="D33" s="21">
        <v>73772276</v>
      </c>
      <c r="E33" s="21">
        <v>73779104</v>
      </c>
      <c r="F33" s="21">
        <v>1.24E-2</v>
      </c>
      <c r="G33" s="1131">
        <v>0.44</v>
      </c>
      <c r="H33" s="1217"/>
      <c r="I33" s="21">
        <v>0.11</v>
      </c>
      <c r="J33" s="1071">
        <v>4.6499999999999999E-5</v>
      </c>
      <c r="K33" s="21" t="s">
        <v>1862</v>
      </c>
      <c r="L33" s="68"/>
      <c r="M33" s="797"/>
      <c r="N33"/>
    </row>
    <row r="34" spans="1:14">
      <c r="A34" s="21" t="s">
        <v>183</v>
      </c>
      <c r="B34" s="21" t="s">
        <v>5098</v>
      </c>
      <c r="C34" s="21">
        <v>1</v>
      </c>
      <c r="D34" s="21">
        <v>99703970</v>
      </c>
      <c r="E34" s="21">
        <v>99766635</v>
      </c>
      <c r="F34" s="21">
        <v>1.4999999999999999E-2</v>
      </c>
      <c r="G34" s="1131">
        <v>0.4</v>
      </c>
      <c r="H34" s="1217"/>
      <c r="I34" s="21">
        <v>0.1</v>
      </c>
      <c r="J34" s="1071">
        <v>8.2299999999999995E-5</v>
      </c>
      <c r="K34" s="21" t="s">
        <v>1862</v>
      </c>
      <c r="L34" s="68"/>
      <c r="M34" s="797"/>
      <c r="N34"/>
    </row>
    <row r="35" spans="1:14">
      <c r="A35" s="19" t="s">
        <v>183</v>
      </c>
      <c r="B35" s="19" t="s">
        <v>5099</v>
      </c>
      <c r="C35" s="19">
        <v>11</v>
      </c>
      <c r="D35" s="19">
        <v>102862736</v>
      </c>
      <c r="E35" s="19">
        <v>102874982</v>
      </c>
      <c r="F35" s="19">
        <v>9.7999999999999997E-3</v>
      </c>
      <c r="G35" s="1223">
        <v>0.46</v>
      </c>
      <c r="H35" s="1219"/>
      <c r="I35" s="19">
        <v>0.12</v>
      </c>
      <c r="J35" s="20">
        <v>1.44E-4</v>
      </c>
      <c r="K35" s="19" t="s">
        <v>1862</v>
      </c>
      <c r="L35" s="68"/>
      <c r="M35" s="797"/>
      <c r="N35"/>
    </row>
    <row r="36" spans="1:14">
      <c r="A36" s="32" t="s">
        <v>188</v>
      </c>
      <c r="B36" s="32" t="s">
        <v>5100</v>
      </c>
      <c r="C36" s="32">
        <v>20</v>
      </c>
      <c r="D36" s="32">
        <v>45948653</v>
      </c>
      <c r="E36" s="32">
        <v>45972910</v>
      </c>
      <c r="F36" s="32">
        <v>2.93E-2</v>
      </c>
      <c r="G36" s="1221">
        <v>0.27</v>
      </c>
      <c r="H36" s="1226"/>
      <c r="I36" s="32">
        <v>7.0000000000000007E-2</v>
      </c>
      <c r="J36" s="33">
        <v>7.9800000000000002E-5</v>
      </c>
      <c r="K36" s="32" t="s">
        <v>5091</v>
      </c>
      <c r="L36" s="68"/>
      <c r="M36" s="473"/>
      <c r="N36" s="1073"/>
    </row>
    <row r="37" spans="1:14">
      <c r="A37" s="21" t="s">
        <v>188</v>
      </c>
      <c r="B37" s="21" t="s">
        <v>5101</v>
      </c>
      <c r="C37" s="21">
        <v>10</v>
      </c>
      <c r="D37" s="21">
        <v>58335006</v>
      </c>
      <c r="E37" s="21">
        <v>58370748</v>
      </c>
      <c r="F37" s="21">
        <v>8.8000000000000005E-3</v>
      </c>
      <c r="G37" s="1224">
        <v>0.56000000000000005</v>
      </c>
      <c r="H37" s="1225"/>
      <c r="I37" s="21">
        <v>0.14000000000000001</v>
      </c>
      <c r="J37" s="1071">
        <v>8.5000000000000006E-5</v>
      </c>
      <c r="K37" s="21" t="s">
        <v>1862</v>
      </c>
      <c r="L37" s="68"/>
      <c r="M37" s="21"/>
      <c r="N37" s="21"/>
    </row>
    <row r="38" spans="1:14">
      <c r="A38" s="21" t="s">
        <v>188</v>
      </c>
      <c r="B38" s="21" t="s">
        <v>5102</v>
      </c>
      <c r="C38" s="21">
        <v>12</v>
      </c>
      <c r="D38" s="21">
        <v>53441734</v>
      </c>
      <c r="E38" s="21">
        <v>53446638</v>
      </c>
      <c r="F38" s="21">
        <v>3.1899999999999998E-2</v>
      </c>
      <c r="G38" s="1224">
        <v>0.65</v>
      </c>
      <c r="H38" s="1225"/>
      <c r="I38" s="21">
        <v>0.17</v>
      </c>
      <c r="J38" s="1071">
        <v>1.9599999999999999E-4</v>
      </c>
      <c r="K38" s="21" t="s">
        <v>1862</v>
      </c>
      <c r="L38" s="68"/>
      <c r="M38" s="21"/>
      <c r="N38" s="21"/>
    </row>
    <row r="39" spans="1:14">
      <c r="A39" s="21" t="s">
        <v>188</v>
      </c>
      <c r="B39" s="21" t="s">
        <v>5103</v>
      </c>
      <c r="C39" s="21">
        <v>9</v>
      </c>
      <c r="D39" s="21">
        <v>112040783</v>
      </c>
      <c r="E39" s="21">
        <v>112175515</v>
      </c>
      <c r="F39" s="21">
        <v>2.2100000000000002E-2</v>
      </c>
      <c r="G39" s="1224">
        <v>0.3</v>
      </c>
      <c r="H39" s="1225"/>
      <c r="I39" s="21">
        <v>0.08</v>
      </c>
      <c r="J39" s="1071">
        <v>2.12E-4</v>
      </c>
      <c r="K39" s="21" t="s">
        <v>5091</v>
      </c>
      <c r="L39" s="68"/>
      <c r="M39" s="21"/>
      <c r="N39" s="21"/>
    </row>
    <row r="40" spans="1:14">
      <c r="A40" s="19" t="s">
        <v>188</v>
      </c>
      <c r="B40" s="19" t="s">
        <v>5104</v>
      </c>
      <c r="C40" s="19">
        <v>19</v>
      </c>
      <c r="D40" s="19">
        <v>40665905</v>
      </c>
      <c r="E40" s="19">
        <v>40690651</v>
      </c>
      <c r="F40" s="19">
        <v>2.1700000000000001E-2</v>
      </c>
      <c r="G40" s="1224">
        <v>0.31</v>
      </c>
      <c r="H40" s="1225"/>
      <c r="I40" s="19">
        <v>0.09</v>
      </c>
      <c r="J40" s="20">
        <v>2.4399999999999999E-4</v>
      </c>
      <c r="K40" s="24" t="s">
        <v>1862</v>
      </c>
      <c r="L40" s="68"/>
      <c r="M40" s="19"/>
      <c r="N40" s="19"/>
    </row>
    <row r="41" spans="1:14">
      <c r="A41" s="1072"/>
      <c r="B41" s="1072"/>
      <c r="C41" s="1072"/>
      <c r="D41" s="1072"/>
      <c r="E41" s="1072"/>
      <c r="F41" s="1072"/>
      <c r="G41" s="1072"/>
      <c r="H41" s="1072"/>
      <c r="I41" s="1072"/>
      <c r="J41" s="1072"/>
      <c r="K41" s="68"/>
      <c r="L41" s="205"/>
      <c r="M41" s="68"/>
      <c r="N41" s="797"/>
    </row>
    <row r="42" spans="1:14">
      <c r="A42" s="13" t="s">
        <v>5109</v>
      </c>
      <c r="B42" s="13"/>
    </row>
    <row r="43" spans="1:14">
      <c r="A43" s="243" t="s">
        <v>5147</v>
      </c>
      <c r="B43" s="243"/>
      <c r="C43" s="243"/>
      <c r="D43" s="243"/>
      <c r="E43" s="243"/>
      <c r="F43" s="243"/>
      <c r="G43" s="243"/>
      <c r="H43" s="243"/>
      <c r="I43" s="243"/>
    </row>
    <row r="44" spans="1:14">
      <c r="A44" s="13" t="s">
        <v>5040</v>
      </c>
      <c r="B44" s="13"/>
    </row>
    <row r="45" spans="1:14" ht="14.25" customHeight="1">
      <c r="A45" s="13" t="s">
        <v>5110</v>
      </c>
      <c r="B45" s="13"/>
    </row>
    <row r="46" spans="1:14" ht="14.25" customHeight="1">
      <c r="A46" s="13" t="s">
        <v>5111</v>
      </c>
      <c r="B46" s="13"/>
    </row>
    <row r="47" spans="1:14">
      <c r="A47" s="13" t="s">
        <v>5039</v>
      </c>
      <c r="B47" s="13"/>
    </row>
    <row r="48" spans="1:14">
      <c r="A48" s="21" t="s">
        <v>5004</v>
      </c>
      <c r="B48" s="21"/>
      <c r="C48" s="37"/>
      <c r="D48" s="37"/>
      <c r="E48" s="37"/>
      <c r="F48" s="37"/>
      <c r="G48" s="37"/>
      <c r="H48" s="458"/>
      <c r="I48" s="37"/>
      <c r="J48" s="37"/>
      <c r="N48"/>
    </row>
    <row r="49" spans="1:14" s="243" customFormat="1" ht="17.25">
      <c r="A49" s="243" t="s">
        <v>5146</v>
      </c>
      <c r="N49" s="1082"/>
    </row>
    <row r="50" spans="1:14" ht="17.25">
      <c r="A50" s="68" t="s">
        <v>5108</v>
      </c>
      <c r="B50" s="68"/>
      <c r="C50" s="68"/>
      <c r="D50" s="68"/>
      <c r="E50" s="68"/>
      <c r="F50" s="68"/>
      <c r="G50" s="68"/>
      <c r="H50" s="68"/>
      <c r="I50" s="68"/>
      <c r="J50" s="68"/>
      <c r="K50" s="68"/>
      <c r="L50" s="205"/>
      <c r="M50" s="68"/>
      <c r="N50" s="797"/>
    </row>
    <row r="51" spans="1:14">
      <c r="A51" s="68"/>
      <c r="B51" s="68"/>
      <c r="C51" s="68"/>
      <c r="D51" s="68"/>
      <c r="E51" s="68"/>
      <c r="F51" s="68"/>
      <c r="G51" s="68"/>
      <c r="H51" s="68"/>
      <c r="I51" s="68"/>
      <c r="J51" s="68"/>
      <c r="K51" s="68"/>
      <c r="L51" s="205"/>
      <c r="M51" s="68"/>
      <c r="N51" s="797"/>
    </row>
    <row r="52" spans="1:14">
      <c r="A52" s="68"/>
      <c r="B52" s="68"/>
      <c r="C52" s="68"/>
      <c r="D52" s="68"/>
      <c r="E52" s="68"/>
      <c r="F52" s="68"/>
      <c r="G52" s="68"/>
      <c r="H52" s="68"/>
      <c r="I52" s="68"/>
      <c r="J52" s="68"/>
      <c r="K52" s="68"/>
      <c r="L52" s="205"/>
      <c r="M52" s="68"/>
      <c r="N52" s="797"/>
    </row>
    <row r="53" spans="1:14">
      <c r="A53" s="68"/>
      <c r="B53" s="68"/>
      <c r="C53" s="68"/>
      <c r="D53" s="68"/>
      <c r="E53" s="68"/>
      <c r="F53" s="68"/>
      <c r="G53" s="68"/>
      <c r="H53" s="68"/>
      <c r="I53" s="68"/>
      <c r="J53" s="68"/>
      <c r="K53" s="68"/>
      <c r="L53" s="205"/>
      <c r="M53" s="68"/>
      <c r="N53" s="797"/>
    </row>
    <row r="54" spans="1:14">
      <c r="A54" s="68"/>
      <c r="B54" s="68"/>
      <c r="C54" s="68"/>
      <c r="D54" s="68"/>
      <c r="E54" s="68"/>
      <c r="F54" s="68"/>
      <c r="G54" s="68"/>
      <c r="H54" s="68"/>
      <c r="I54" s="68"/>
      <c r="J54" s="68"/>
      <c r="K54" s="68"/>
      <c r="L54" s="205"/>
      <c r="M54" s="68"/>
      <c r="N54" s="797"/>
    </row>
    <row r="55" spans="1:14">
      <c r="A55" s="68"/>
      <c r="B55" s="68"/>
      <c r="C55" s="68"/>
      <c r="D55" s="68"/>
      <c r="E55" s="68"/>
      <c r="F55" s="68"/>
      <c r="G55" s="68"/>
      <c r="H55" s="68"/>
      <c r="I55" s="68"/>
      <c r="J55" s="68"/>
      <c r="K55" s="68"/>
      <c r="L55" s="205"/>
      <c r="M55" s="68"/>
      <c r="N55" s="797"/>
    </row>
    <row r="56" spans="1:14">
      <c r="A56" s="68"/>
      <c r="B56" s="68"/>
      <c r="C56" s="68"/>
      <c r="D56" s="68"/>
      <c r="E56" s="68"/>
      <c r="F56" s="68"/>
      <c r="G56" s="68"/>
      <c r="H56" s="68"/>
      <c r="I56" s="68"/>
      <c r="J56" s="68"/>
      <c r="K56" s="68"/>
      <c r="L56" s="205"/>
      <c r="M56" s="68"/>
      <c r="N56" s="797"/>
    </row>
    <row r="57" spans="1:14">
      <c r="A57" s="68"/>
      <c r="B57" s="68"/>
      <c r="C57" s="68"/>
      <c r="D57" s="68"/>
      <c r="E57" s="68"/>
      <c r="F57" s="68"/>
      <c r="G57" s="68"/>
      <c r="H57" s="68"/>
      <c r="I57" s="68"/>
      <c r="J57" s="68"/>
      <c r="K57" s="68"/>
      <c r="L57" s="205"/>
      <c r="M57" s="68"/>
      <c r="N57" s="797"/>
    </row>
    <row r="58" spans="1:14">
      <c r="A58" s="68"/>
      <c r="B58" s="68"/>
      <c r="C58" s="68"/>
      <c r="D58" s="68"/>
      <c r="E58" s="68"/>
      <c r="F58" s="68"/>
      <c r="G58" s="68"/>
      <c r="H58" s="68"/>
      <c r="I58" s="68"/>
      <c r="J58" s="68"/>
      <c r="K58" s="68"/>
      <c r="L58" s="205"/>
      <c r="M58" s="68"/>
      <c r="N58" s="797"/>
    </row>
    <row r="59" spans="1:14">
      <c r="A59" s="68"/>
      <c r="B59" s="68"/>
      <c r="C59" s="68"/>
      <c r="D59" s="68"/>
      <c r="E59" s="68"/>
      <c r="F59" s="68"/>
      <c r="G59" s="68"/>
      <c r="H59" s="68"/>
      <c r="I59" s="68"/>
      <c r="J59" s="68"/>
      <c r="K59" s="68"/>
      <c r="L59" s="205"/>
      <c r="M59" s="68"/>
      <c r="N59" s="797"/>
    </row>
    <row r="60" spans="1:14">
      <c r="A60" s="68"/>
      <c r="B60" s="68"/>
      <c r="C60" s="68"/>
      <c r="D60" s="68"/>
      <c r="E60" s="68"/>
      <c r="F60" s="68"/>
      <c r="G60" s="68"/>
      <c r="H60" s="68"/>
      <c r="I60" s="68"/>
      <c r="J60" s="68"/>
      <c r="K60" s="68"/>
      <c r="L60" s="205"/>
      <c r="M60" s="68"/>
      <c r="N60" s="797"/>
    </row>
    <row r="61" spans="1:14">
      <c r="A61" s="68"/>
      <c r="B61" s="68"/>
      <c r="C61" s="68"/>
      <c r="D61" s="68"/>
      <c r="E61" s="68"/>
      <c r="F61" s="68"/>
      <c r="G61" s="68"/>
      <c r="H61" s="68"/>
      <c r="I61" s="68"/>
      <c r="J61" s="68"/>
      <c r="K61" s="68"/>
      <c r="L61" s="205"/>
      <c r="M61" s="68"/>
      <c r="N61" s="797"/>
    </row>
    <row r="62" spans="1:14">
      <c r="A62" s="68"/>
      <c r="B62" s="68"/>
      <c r="C62" s="68"/>
      <c r="D62" s="68"/>
      <c r="E62" s="68"/>
      <c r="F62" s="68"/>
      <c r="G62" s="68"/>
      <c r="H62" s="68"/>
      <c r="I62" s="68"/>
      <c r="J62" s="68"/>
      <c r="K62" s="68"/>
      <c r="L62" s="205"/>
      <c r="M62" s="68"/>
      <c r="N62" s="797"/>
    </row>
    <row r="63" spans="1:14">
      <c r="A63" s="68"/>
      <c r="B63" s="68"/>
      <c r="C63" s="68"/>
      <c r="D63" s="68"/>
      <c r="E63" s="68"/>
      <c r="F63" s="68"/>
      <c r="G63" s="68"/>
      <c r="H63" s="68"/>
      <c r="I63" s="68"/>
      <c r="J63" s="68"/>
      <c r="K63" s="68"/>
      <c r="L63" s="205"/>
      <c r="M63" s="68"/>
      <c r="N63" s="797"/>
    </row>
    <row r="64" spans="1:14">
      <c r="A64" s="68"/>
      <c r="B64" s="68"/>
      <c r="C64" s="68"/>
      <c r="D64" s="68"/>
      <c r="E64" s="68"/>
      <c r="F64" s="68"/>
      <c r="G64" s="68"/>
      <c r="H64" s="68"/>
      <c r="I64" s="68"/>
      <c r="J64" s="68"/>
      <c r="K64" s="68"/>
      <c r="L64" s="205"/>
      <c r="M64" s="68"/>
      <c r="N64" s="797"/>
    </row>
    <row r="65" spans="1:14">
      <c r="A65" s="68"/>
      <c r="B65" s="68"/>
      <c r="C65" s="68"/>
      <c r="D65" s="68"/>
      <c r="E65" s="68"/>
      <c r="F65" s="68"/>
      <c r="G65" s="68"/>
      <c r="H65" s="68"/>
      <c r="I65" s="68"/>
      <c r="J65" s="68"/>
      <c r="K65" s="68"/>
      <c r="L65" s="205"/>
      <c r="M65" s="68"/>
      <c r="N65" s="797"/>
    </row>
    <row r="66" spans="1:14">
      <c r="A66" s="68"/>
      <c r="B66" s="68"/>
      <c r="C66" s="68"/>
      <c r="D66" s="68"/>
      <c r="E66" s="68"/>
      <c r="F66" s="68"/>
      <c r="G66" s="68"/>
      <c r="H66" s="68"/>
      <c r="I66" s="68"/>
      <c r="J66" s="68"/>
      <c r="K66" s="68"/>
      <c r="L66" s="205"/>
      <c r="M66" s="68"/>
      <c r="N66" s="797"/>
    </row>
    <row r="67" spans="1:14">
      <c r="A67" s="68"/>
      <c r="B67" s="68"/>
      <c r="C67" s="68"/>
      <c r="D67" s="68"/>
      <c r="E67" s="68"/>
      <c r="F67" s="68"/>
      <c r="G67" s="68"/>
      <c r="H67" s="68"/>
      <c r="I67" s="68"/>
      <c r="J67" s="68"/>
      <c r="K67" s="68"/>
      <c r="L67" s="205"/>
      <c r="M67" s="68"/>
      <c r="N67" s="797"/>
    </row>
    <row r="68" spans="1:14">
      <c r="A68" s="68"/>
      <c r="B68" s="68"/>
      <c r="C68" s="68"/>
      <c r="D68" s="68"/>
      <c r="E68" s="68"/>
      <c r="F68" s="68"/>
      <c r="G68" s="68"/>
      <c r="H68" s="68"/>
      <c r="I68" s="68"/>
      <c r="J68" s="68"/>
      <c r="K68" s="68"/>
      <c r="L68" s="205"/>
      <c r="M68" s="68"/>
      <c r="N68" s="797"/>
    </row>
    <row r="69" spans="1:14">
      <c r="A69" s="68"/>
      <c r="B69" s="68"/>
      <c r="C69" s="68"/>
      <c r="D69" s="68"/>
      <c r="E69" s="68"/>
      <c r="F69" s="68"/>
      <c r="G69" s="68"/>
      <c r="H69" s="68"/>
      <c r="I69" s="68"/>
      <c r="J69" s="68"/>
      <c r="K69" s="68"/>
      <c r="L69" s="205"/>
      <c r="M69" s="68"/>
      <c r="N69" s="797"/>
    </row>
    <row r="70" spans="1:14">
      <c r="A70" s="68"/>
      <c r="B70" s="68"/>
      <c r="C70" s="68"/>
      <c r="D70" s="68"/>
      <c r="E70" s="68"/>
      <c r="F70" s="68"/>
      <c r="G70" s="68"/>
      <c r="H70" s="68"/>
      <c r="I70" s="68"/>
      <c r="J70" s="68"/>
      <c r="K70" s="68"/>
      <c r="L70" s="205"/>
      <c r="M70" s="68"/>
      <c r="N70" s="797"/>
    </row>
    <row r="71" spans="1:14">
      <c r="A71" s="68"/>
      <c r="B71" s="68"/>
      <c r="C71" s="68"/>
      <c r="D71" s="68"/>
      <c r="E71" s="68"/>
      <c r="F71" s="68"/>
      <c r="G71" s="68"/>
      <c r="H71" s="68"/>
      <c r="I71" s="68"/>
      <c r="J71" s="68"/>
      <c r="K71" s="68"/>
      <c r="L71" s="205"/>
      <c r="M71" s="68"/>
      <c r="N71" s="797"/>
    </row>
  </sheetData>
  <mergeCells count="53">
    <mergeCell ref="G30:H30"/>
    <mergeCell ref="G37:H37"/>
    <mergeCell ref="G38:H38"/>
    <mergeCell ref="G39:H39"/>
    <mergeCell ref="G40:H40"/>
    <mergeCell ref="G31:H31"/>
    <mergeCell ref="G32:H32"/>
    <mergeCell ref="G33:H33"/>
    <mergeCell ref="G34:H34"/>
    <mergeCell ref="G35:H35"/>
    <mergeCell ref="G36:H36"/>
    <mergeCell ref="A22:B22"/>
    <mergeCell ref="G26:H26"/>
    <mergeCell ref="G27:H27"/>
    <mergeCell ref="G28:H28"/>
    <mergeCell ref="G29:H29"/>
    <mergeCell ref="A24:K24"/>
    <mergeCell ref="A21:B21"/>
    <mergeCell ref="A10:B10"/>
    <mergeCell ref="A11:B11"/>
    <mergeCell ref="A12:B12"/>
    <mergeCell ref="A14:B14"/>
    <mergeCell ref="A13:B13"/>
    <mergeCell ref="A15:B15"/>
    <mergeCell ref="A16:B16"/>
    <mergeCell ref="A17:B17"/>
    <mergeCell ref="A18:B18"/>
    <mergeCell ref="A19:B19"/>
    <mergeCell ref="A20:B20"/>
    <mergeCell ref="A4:B4"/>
    <mergeCell ref="A5:B5"/>
    <mergeCell ref="A6:B6"/>
    <mergeCell ref="A7:B7"/>
    <mergeCell ref="A8:B8"/>
    <mergeCell ref="A9:B9"/>
    <mergeCell ref="D16:E16"/>
    <mergeCell ref="D17:E17"/>
    <mergeCell ref="D18:E18"/>
    <mergeCell ref="D19:E19"/>
    <mergeCell ref="D9:E9"/>
    <mergeCell ref="D21:E21"/>
    <mergeCell ref="D22:E22"/>
    <mergeCell ref="D10:E10"/>
    <mergeCell ref="D11:E11"/>
    <mergeCell ref="D12:E12"/>
    <mergeCell ref="D13:E13"/>
    <mergeCell ref="D14:E14"/>
    <mergeCell ref="D15:E15"/>
    <mergeCell ref="D4:E4"/>
    <mergeCell ref="D5:E5"/>
    <mergeCell ref="D6:E6"/>
    <mergeCell ref="D7:E7"/>
    <mergeCell ref="D8:E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6"/>
  <sheetViews>
    <sheetView zoomScale="90" zoomScaleNormal="90" zoomScalePageLayoutView="90" workbookViewId="0"/>
  </sheetViews>
  <sheetFormatPr baseColWidth="10" defaultColWidth="10.85546875" defaultRowHeight="15"/>
  <cols>
    <col min="1" max="1" width="14.28515625" style="31" customWidth="1"/>
    <col min="2" max="2" width="16.28515625" style="31" bestFit="1" customWidth="1"/>
    <col min="3" max="3" width="12.7109375" style="803" bestFit="1" customWidth="1"/>
    <col min="4" max="4" width="15.7109375" style="31" customWidth="1"/>
    <col min="5" max="5" width="17" style="31" bestFit="1" customWidth="1"/>
    <col min="6" max="6" width="12.28515625" style="31" customWidth="1"/>
    <col min="7" max="8" width="5.140625" style="31" customWidth="1"/>
    <col min="9" max="9" width="5.85546875" style="86" customWidth="1"/>
    <col min="10" max="10" width="16.85546875" style="31" customWidth="1"/>
    <col min="11" max="11" width="10.7109375" style="804" customWidth="1"/>
    <col min="12" max="12" width="11.140625" style="86" customWidth="1"/>
    <col min="13" max="13" width="12.28515625" style="87" bestFit="1" customWidth="1"/>
    <col min="14" max="14" width="9.140625" style="31" customWidth="1"/>
    <col min="15" max="15" width="10.28515625" style="31" customWidth="1"/>
    <col min="16" max="16384" width="10.85546875" style="31"/>
  </cols>
  <sheetData>
    <row r="1" spans="1:15" ht="24" customHeight="1">
      <c r="A1" s="36" t="s">
        <v>4361</v>
      </c>
      <c r="N1" s="52"/>
      <c r="O1" s="52"/>
    </row>
    <row r="2" spans="1:15">
      <c r="A2" s="284"/>
      <c r="B2" s="284"/>
      <c r="C2" s="799"/>
      <c r="D2" s="284"/>
      <c r="E2" s="1237" t="s">
        <v>566</v>
      </c>
      <c r="F2" s="1237"/>
      <c r="G2" s="1237"/>
      <c r="H2" s="1237"/>
      <c r="I2" s="1237"/>
      <c r="J2" s="1237"/>
      <c r="K2" s="1237"/>
      <c r="L2" s="1237"/>
      <c r="M2" s="1237"/>
      <c r="N2" s="1227" t="s">
        <v>2352</v>
      </c>
      <c r="O2" s="1227"/>
    </row>
    <row r="3" spans="1:15">
      <c r="A3" s="96" t="s">
        <v>1960</v>
      </c>
      <c r="B3" s="97" t="s">
        <v>568</v>
      </c>
      <c r="C3" s="800" t="s">
        <v>1945</v>
      </c>
      <c r="D3" s="96" t="s">
        <v>944</v>
      </c>
      <c r="E3" s="96" t="s">
        <v>567</v>
      </c>
      <c r="F3" s="96" t="s">
        <v>419</v>
      </c>
      <c r="G3" s="96" t="s">
        <v>441</v>
      </c>
      <c r="H3" s="96" t="s">
        <v>945</v>
      </c>
      <c r="I3" s="98" t="s">
        <v>946</v>
      </c>
      <c r="J3" s="97" t="s">
        <v>568</v>
      </c>
      <c r="K3" s="805" t="s">
        <v>1971</v>
      </c>
      <c r="L3" s="98" t="s">
        <v>1831</v>
      </c>
      <c r="M3" s="99" t="s">
        <v>1835</v>
      </c>
      <c r="N3" s="322" t="s">
        <v>2353</v>
      </c>
      <c r="O3" s="323" t="s">
        <v>2354</v>
      </c>
    </row>
    <row r="4" spans="1:15">
      <c r="A4" s="1228" t="s">
        <v>604</v>
      </c>
      <c r="B4" s="1228" t="s">
        <v>488</v>
      </c>
      <c r="C4" s="1230" t="s">
        <v>947</v>
      </c>
      <c r="D4" s="1232" t="s">
        <v>307</v>
      </c>
      <c r="E4" s="166" t="s">
        <v>570</v>
      </c>
      <c r="F4" s="19" t="s">
        <v>571</v>
      </c>
      <c r="G4" s="19" t="s">
        <v>470</v>
      </c>
      <c r="H4" s="19" t="s">
        <v>319</v>
      </c>
      <c r="I4" s="78">
        <v>0.99193500000000001</v>
      </c>
      <c r="J4" s="19" t="s">
        <v>572</v>
      </c>
      <c r="K4" s="458">
        <v>2.3221925407195899E-2</v>
      </c>
      <c r="L4" s="78">
        <v>-2.9499999999999998E-2</v>
      </c>
      <c r="M4" s="79">
        <v>1.715E-5</v>
      </c>
      <c r="N4" s="324">
        <v>0.123</v>
      </c>
      <c r="O4" s="325">
        <v>0.84699999999999998</v>
      </c>
    </row>
    <row r="5" spans="1:15">
      <c r="A5" s="1234"/>
      <c r="B5" s="1234"/>
      <c r="C5" s="1231"/>
      <c r="D5" s="1236"/>
      <c r="E5" s="166" t="s">
        <v>948</v>
      </c>
      <c r="F5" s="19" t="s">
        <v>949</v>
      </c>
      <c r="G5" s="19" t="s">
        <v>320</v>
      </c>
      <c r="H5" s="19" t="s">
        <v>321</v>
      </c>
      <c r="I5" s="78">
        <v>0.983962</v>
      </c>
      <c r="J5" s="19" t="s">
        <v>950</v>
      </c>
      <c r="K5" s="456">
        <v>2.3440795670178899E-2</v>
      </c>
      <c r="L5" s="78">
        <v>-4.4609367667963298</v>
      </c>
      <c r="M5" s="79">
        <v>8.1602167369574301E-6</v>
      </c>
      <c r="N5" s="326">
        <v>3.6200000000000003E-2</v>
      </c>
      <c r="O5" s="327">
        <v>0.95599999999999996</v>
      </c>
    </row>
    <row r="6" spans="1:15">
      <c r="A6" s="1228" t="s">
        <v>952</v>
      </c>
      <c r="B6" s="1228" t="s">
        <v>953</v>
      </c>
      <c r="C6" s="1230" t="s">
        <v>947</v>
      </c>
      <c r="D6" s="1232" t="s">
        <v>544</v>
      </c>
      <c r="E6" s="219" t="s">
        <v>574</v>
      </c>
      <c r="F6" s="32" t="s">
        <v>576</v>
      </c>
      <c r="G6" s="32" t="s">
        <v>320</v>
      </c>
      <c r="H6" s="32" t="s">
        <v>321</v>
      </c>
      <c r="I6" s="82">
        <v>0.9254</v>
      </c>
      <c r="J6" s="32" t="s">
        <v>577</v>
      </c>
      <c r="K6" s="787">
        <v>1.7610287859270098E-2</v>
      </c>
      <c r="L6" s="82">
        <v>0.1227</v>
      </c>
      <c r="M6" s="83">
        <v>5.431E-9</v>
      </c>
      <c r="N6" s="328">
        <v>0.99399999999999999</v>
      </c>
      <c r="O6" s="334">
        <v>1.3999999999999999E-4</v>
      </c>
    </row>
    <row r="7" spans="1:15">
      <c r="A7" s="1229"/>
      <c r="B7" s="1229"/>
      <c r="C7" s="1231"/>
      <c r="D7" s="1233"/>
      <c r="E7" s="220" t="s">
        <v>954</v>
      </c>
      <c r="F7" s="24" t="s">
        <v>955</v>
      </c>
      <c r="G7" s="24" t="s">
        <v>319</v>
      </c>
      <c r="H7" s="24" t="s">
        <v>320</v>
      </c>
      <c r="I7" s="80">
        <v>0.95045500000000005</v>
      </c>
      <c r="J7" s="24" t="s">
        <v>956</v>
      </c>
      <c r="K7" s="785">
        <v>1.85737715332796E-2</v>
      </c>
      <c r="L7" s="80">
        <v>-8.1143555673666992</v>
      </c>
      <c r="M7" s="81">
        <v>4.8836949945278304E-16</v>
      </c>
      <c r="N7" s="329">
        <v>6.2100000000000002E-2</v>
      </c>
      <c r="O7" s="327">
        <v>0.93799999999999994</v>
      </c>
    </row>
    <row r="8" spans="1:15">
      <c r="A8" s="1228" t="s">
        <v>600</v>
      </c>
      <c r="B8" s="1228" t="s">
        <v>537</v>
      </c>
      <c r="C8" s="1230" t="s">
        <v>947</v>
      </c>
      <c r="D8" s="1232" t="s">
        <v>538</v>
      </c>
      <c r="E8" s="219" t="s">
        <v>957</v>
      </c>
      <c r="F8" s="32" t="s">
        <v>578</v>
      </c>
      <c r="G8" s="32" t="s">
        <v>321</v>
      </c>
      <c r="H8" s="32" t="s">
        <v>320</v>
      </c>
      <c r="I8" s="82">
        <v>0.91411100000000001</v>
      </c>
      <c r="J8" s="32" t="s">
        <v>579</v>
      </c>
      <c r="K8" s="787">
        <v>1.1856674925589899E-2</v>
      </c>
      <c r="L8" s="82">
        <v>8.14E-2</v>
      </c>
      <c r="M8" s="83">
        <v>2.9350000000000001E-8</v>
      </c>
      <c r="N8" s="328">
        <v>9.1899999999999996E-2</v>
      </c>
      <c r="O8" s="325">
        <v>0.90700000000000003</v>
      </c>
    </row>
    <row r="9" spans="1:15">
      <c r="A9" s="1234"/>
      <c r="B9" s="1234"/>
      <c r="C9" s="1231"/>
      <c r="D9" s="1236"/>
      <c r="E9" s="166" t="s">
        <v>958</v>
      </c>
      <c r="F9" s="19" t="s">
        <v>578</v>
      </c>
      <c r="G9" s="19" t="s">
        <v>321</v>
      </c>
      <c r="H9" s="19" t="s">
        <v>320</v>
      </c>
      <c r="I9" s="78">
        <v>0.91411100000000001</v>
      </c>
      <c r="J9" s="19" t="s">
        <v>579</v>
      </c>
      <c r="K9" s="456">
        <v>1.1856674925589899E-2</v>
      </c>
      <c r="L9" s="78">
        <v>8.7400000000000005E-2</v>
      </c>
      <c r="M9" s="79">
        <v>4.695E-8</v>
      </c>
      <c r="N9" s="330">
        <v>0.13200000000000001</v>
      </c>
      <c r="O9" s="331">
        <v>0.86699999999999999</v>
      </c>
    </row>
    <row r="10" spans="1:15">
      <c r="A10" s="1234"/>
      <c r="B10" s="1234"/>
      <c r="C10" s="1231"/>
      <c r="D10" s="1236"/>
      <c r="E10" s="166" t="s">
        <v>4351</v>
      </c>
      <c r="F10" s="19" t="s">
        <v>578</v>
      </c>
      <c r="G10" s="19" t="s">
        <v>321</v>
      </c>
      <c r="H10" s="19" t="s">
        <v>320</v>
      </c>
      <c r="I10" s="78">
        <v>0.91411100000000001</v>
      </c>
      <c r="J10" s="19" t="s">
        <v>579</v>
      </c>
      <c r="K10" s="456">
        <v>1.1856674925589899E-2</v>
      </c>
      <c r="L10" s="78">
        <v>0.18809999999999999</v>
      </c>
      <c r="M10" s="79">
        <v>2.4509999999999999E-7</v>
      </c>
      <c r="N10" s="330">
        <v>6.0299999999999999E-2</v>
      </c>
      <c r="O10" s="331">
        <v>0.93799999999999994</v>
      </c>
    </row>
    <row r="11" spans="1:15">
      <c r="A11" s="1229"/>
      <c r="B11" s="1229"/>
      <c r="C11" s="1235"/>
      <c r="D11" s="1233"/>
      <c r="E11" s="220" t="s">
        <v>570</v>
      </c>
      <c r="F11" s="24" t="s">
        <v>578</v>
      </c>
      <c r="G11" s="24" t="s">
        <v>321</v>
      </c>
      <c r="H11" s="24" t="s">
        <v>320</v>
      </c>
      <c r="I11" s="80">
        <v>0.91411100000000001</v>
      </c>
      <c r="J11" s="24" t="s">
        <v>579</v>
      </c>
      <c r="K11" s="785">
        <v>1.1856674925589899E-2</v>
      </c>
      <c r="L11" s="80">
        <v>4.19E-2</v>
      </c>
      <c r="M11" s="81">
        <v>5.4410000000000001E-6</v>
      </c>
      <c r="N11" s="329">
        <v>0.13200000000000001</v>
      </c>
      <c r="O11" s="327">
        <v>0.83399999999999996</v>
      </c>
    </row>
    <row r="12" spans="1:15">
      <c r="A12" s="1228" t="s">
        <v>608</v>
      </c>
      <c r="B12" s="1228" t="s">
        <v>552</v>
      </c>
      <c r="C12" s="1230" t="s">
        <v>947</v>
      </c>
      <c r="D12" s="1232" t="s">
        <v>943</v>
      </c>
      <c r="E12" s="219" t="s">
        <v>590</v>
      </c>
      <c r="F12" s="32" t="s">
        <v>959</v>
      </c>
      <c r="G12" s="32" t="s">
        <v>470</v>
      </c>
      <c r="H12" s="32" t="s">
        <v>319</v>
      </c>
      <c r="I12" s="82">
        <v>0.91955299999999995</v>
      </c>
      <c r="J12" s="32" t="s">
        <v>960</v>
      </c>
      <c r="K12" s="787">
        <v>1.43564017001302E-2</v>
      </c>
      <c r="L12" s="82">
        <v>8.3299999999999999E-2</v>
      </c>
      <c r="M12" s="83">
        <v>4.5299999999999998E-6</v>
      </c>
      <c r="N12" s="328">
        <v>0.90700000000000003</v>
      </c>
      <c r="O12" s="334">
        <v>5.0199999999999995E-4</v>
      </c>
    </row>
    <row r="13" spans="1:15">
      <c r="A13" s="1229"/>
      <c r="B13" s="1229"/>
      <c r="C13" s="1231"/>
      <c r="D13" s="1233"/>
      <c r="E13" s="220" t="s">
        <v>574</v>
      </c>
      <c r="F13" s="24" t="s">
        <v>961</v>
      </c>
      <c r="G13" s="24" t="s">
        <v>321</v>
      </c>
      <c r="H13" s="24" t="s">
        <v>320</v>
      </c>
      <c r="I13" s="80">
        <v>0.90523500000000001</v>
      </c>
      <c r="J13" s="24" t="s">
        <v>962</v>
      </c>
      <c r="K13" s="785">
        <v>1.47033482765764E-2</v>
      </c>
      <c r="L13" s="80">
        <v>-0.15049999999999999</v>
      </c>
      <c r="M13" s="81">
        <v>3.1729999999999999E-12</v>
      </c>
      <c r="N13" s="329">
        <v>0.215</v>
      </c>
      <c r="O13" s="327">
        <v>0.76300000000000001</v>
      </c>
    </row>
    <row r="14" spans="1:15">
      <c r="A14" s="1228" t="s">
        <v>594</v>
      </c>
      <c r="B14" s="1228" t="s">
        <v>531</v>
      </c>
      <c r="C14" s="801" t="s">
        <v>1832</v>
      </c>
      <c r="D14" s="1232" t="s">
        <v>532</v>
      </c>
      <c r="E14" s="219" t="s">
        <v>570</v>
      </c>
      <c r="F14" s="32" t="s">
        <v>594</v>
      </c>
      <c r="G14" s="32" t="s">
        <v>321</v>
      </c>
      <c r="H14" s="32" t="s">
        <v>320</v>
      </c>
      <c r="I14" s="82">
        <v>1</v>
      </c>
      <c r="J14" s="32" t="s">
        <v>531</v>
      </c>
      <c r="K14" s="787">
        <v>2.24242832450838E-2</v>
      </c>
      <c r="L14" s="82">
        <v>2.81E-2</v>
      </c>
      <c r="M14" s="83">
        <v>1.7269999999999999E-6</v>
      </c>
      <c r="N14" s="328">
        <v>6.1599999999999997E-3</v>
      </c>
      <c r="O14" s="325">
        <v>0.99099999999999999</v>
      </c>
    </row>
    <row r="15" spans="1:15">
      <c r="A15" s="1229"/>
      <c r="B15" s="1229"/>
      <c r="C15" s="802" t="s">
        <v>188</v>
      </c>
      <c r="D15" s="1233"/>
      <c r="E15" s="220" t="s">
        <v>570</v>
      </c>
      <c r="F15" s="24" t="s">
        <v>1833</v>
      </c>
      <c r="G15" s="24" t="s">
        <v>321</v>
      </c>
      <c r="H15" s="24" t="s">
        <v>320</v>
      </c>
      <c r="I15" s="80">
        <v>1</v>
      </c>
      <c r="J15" s="24" t="s">
        <v>1834</v>
      </c>
      <c r="K15" s="785">
        <v>1.9887372184372198E-2</v>
      </c>
      <c r="L15" s="80">
        <v>2.81E-2</v>
      </c>
      <c r="M15" s="81">
        <v>1.7269999999999999E-6</v>
      </c>
      <c r="N15" s="329">
        <v>8.7100000000000007E-3</v>
      </c>
      <c r="O15" s="327">
        <v>0.98699999999999999</v>
      </c>
    </row>
    <row r="16" spans="1:15">
      <c r="A16" s="1228" t="s">
        <v>575</v>
      </c>
      <c r="B16" s="1228" t="s">
        <v>533</v>
      </c>
      <c r="C16" s="1230" t="s">
        <v>947</v>
      </c>
      <c r="D16" s="1232" t="s">
        <v>534</v>
      </c>
      <c r="E16" s="166" t="s">
        <v>573</v>
      </c>
      <c r="F16" s="19" t="s">
        <v>575</v>
      </c>
      <c r="G16" s="19" t="s">
        <v>321</v>
      </c>
      <c r="H16" s="19" t="s">
        <v>470</v>
      </c>
      <c r="I16" s="78">
        <v>1</v>
      </c>
      <c r="J16" s="19" t="s">
        <v>533</v>
      </c>
      <c r="K16" s="458">
        <v>2.24242832450838E-2</v>
      </c>
      <c r="L16" s="78">
        <v>0.22720000000000001</v>
      </c>
      <c r="M16" s="79">
        <v>1.096E-5</v>
      </c>
      <c r="N16" s="328">
        <v>0.999</v>
      </c>
      <c r="O16" s="334">
        <v>4.1E-5</v>
      </c>
    </row>
    <row r="17" spans="1:15">
      <c r="A17" s="1234"/>
      <c r="B17" s="1234"/>
      <c r="C17" s="1231"/>
      <c r="D17" s="1236"/>
      <c r="E17" s="166" t="s">
        <v>574</v>
      </c>
      <c r="F17" s="19" t="s">
        <v>575</v>
      </c>
      <c r="G17" s="19" t="s">
        <v>321</v>
      </c>
      <c r="H17" s="19" t="s">
        <v>470</v>
      </c>
      <c r="I17" s="78">
        <v>1</v>
      </c>
      <c r="J17" s="19" t="s">
        <v>533</v>
      </c>
      <c r="K17" s="458">
        <v>2.24242832450838E-2</v>
      </c>
      <c r="L17" s="78">
        <v>0.27</v>
      </c>
      <c r="M17" s="79">
        <v>1.311E-14</v>
      </c>
      <c r="N17" s="330">
        <v>8.4500000000000006E-2</v>
      </c>
      <c r="O17" s="331">
        <v>0.91500000000000004</v>
      </c>
    </row>
    <row r="18" spans="1:15">
      <c r="A18" s="1234"/>
      <c r="B18" s="1234"/>
      <c r="C18" s="1235"/>
      <c r="D18" s="1236"/>
      <c r="E18" s="220" t="s">
        <v>570</v>
      </c>
      <c r="F18" s="24" t="s">
        <v>575</v>
      </c>
      <c r="G18" s="24" t="s">
        <v>321</v>
      </c>
      <c r="H18" s="24" t="s">
        <v>470</v>
      </c>
      <c r="I18" s="80">
        <v>1</v>
      </c>
      <c r="J18" s="24" t="s">
        <v>533</v>
      </c>
      <c r="K18" s="785">
        <v>2.24242832450838E-2</v>
      </c>
      <c r="L18" s="80">
        <v>-9.69E-2</v>
      </c>
      <c r="M18" s="81">
        <v>3.8089999999999997E-24</v>
      </c>
      <c r="N18" s="329">
        <v>1.08E-3</v>
      </c>
      <c r="O18" s="327">
        <v>0.999</v>
      </c>
    </row>
    <row r="19" spans="1:15">
      <c r="A19" s="1234"/>
      <c r="B19" s="1234"/>
      <c r="C19" s="1230" t="s">
        <v>188</v>
      </c>
      <c r="D19" s="1236"/>
      <c r="E19" s="166" t="s">
        <v>573</v>
      </c>
      <c r="F19" s="19" t="s">
        <v>575</v>
      </c>
      <c r="G19" s="19" t="s">
        <v>321</v>
      </c>
      <c r="H19" s="19" t="s">
        <v>470</v>
      </c>
      <c r="I19" s="78">
        <v>1</v>
      </c>
      <c r="J19" s="19" t="s">
        <v>533</v>
      </c>
      <c r="K19" s="458">
        <v>1.9887372184372198E-2</v>
      </c>
      <c r="L19" s="78">
        <v>0.22720000000000001</v>
      </c>
      <c r="M19" s="79">
        <v>1.096E-5</v>
      </c>
      <c r="N19" s="330">
        <v>1</v>
      </c>
      <c r="O19" s="333">
        <v>2.9600000000000001E-5</v>
      </c>
    </row>
    <row r="20" spans="1:15">
      <c r="A20" s="1234"/>
      <c r="B20" s="1234"/>
      <c r="C20" s="1231"/>
      <c r="D20" s="1236"/>
      <c r="E20" s="166" t="s">
        <v>574</v>
      </c>
      <c r="F20" s="19" t="s">
        <v>575</v>
      </c>
      <c r="G20" s="19" t="s">
        <v>321</v>
      </c>
      <c r="H20" s="19" t="s">
        <v>470</v>
      </c>
      <c r="I20" s="78">
        <v>1</v>
      </c>
      <c r="J20" s="19" t="s">
        <v>533</v>
      </c>
      <c r="K20" s="458">
        <v>1.9887372184372198E-2</v>
      </c>
      <c r="L20" s="78">
        <v>0.27</v>
      </c>
      <c r="M20" s="79">
        <v>1.311E-14</v>
      </c>
      <c r="N20" s="330">
        <v>9.7100000000000006E-2</v>
      </c>
      <c r="O20" s="331">
        <v>0.90300000000000002</v>
      </c>
    </row>
    <row r="21" spans="1:15">
      <c r="A21" s="1229"/>
      <c r="B21" s="1229"/>
      <c r="C21" s="1235"/>
      <c r="D21" s="1233"/>
      <c r="E21" s="220" t="s">
        <v>570</v>
      </c>
      <c r="F21" s="24" t="s">
        <v>575</v>
      </c>
      <c r="G21" s="24" t="s">
        <v>321</v>
      </c>
      <c r="H21" s="24" t="s">
        <v>470</v>
      </c>
      <c r="I21" s="80">
        <v>1</v>
      </c>
      <c r="J21" s="24" t="s">
        <v>533</v>
      </c>
      <c r="K21" s="785">
        <v>1.9887372184372198E-2</v>
      </c>
      <c r="L21" s="80">
        <v>-9.69E-2</v>
      </c>
      <c r="M21" s="81">
        <v>3.8089999999999997E-24</v>
      </c>
      <c r="N21" s="329">
        <v>1.3799999999999999E-3</v>
      </c>
      <c r="O21" s="327">
        <v>0.999</v>
      </c>
    </row>
    <row r="22" spans="1:15">
      <c r="A22" s="1228" t="s">
        <v>964</v>
      </c>
      <c r="B22" s="1228" t="s">
        <v>580</v>
      </c>
      <c r="C22" s="1230" t="s">
        <v>183</v>
      </c>
      <c r="D22" s="1232" t="s">
        <v>4807</v>
      </c>
      <c r="E22" s="166" t="s">
        <v>583</v>
      </c>
      <c r="F22" s="19" t="s">
        <v>584</v>
      </c>
      <c r="G22" s="19" t="s">
        <v>470</v>
      </c>
      <c r="H22" s="19" t="s">
        <v>319</v>
      </c>
      <c r="I22" s="78">
        <v>0.96104299999999998</v>
      </c>
      <c r="J22" s="19" t="s">
        <v>585</v>
      </c>
      <c r="K22" s="458">
        <v>1.34712067020417E-2</v>
      </c>
      <c r="L22" s="78">
        <v>1.3687622343005299E-2</v>
      </c>
      <c r="M22" s="79">
        <v>2.4346102005699999E-5</v>
      </c>
      <c r="N22" s="328">
        <v>0.217</v>
      </c>
      <c r="O22" s="325">
        <v>0.77300000000000002</v>
      </c>
    </row>
    <row r="23" spans="1:15">
      <c r="A23" s="1234"/>
      <c r="B23" s="1234"/>
      <c r="C23" s="1231"/>
      <c r="D23" s="1236"/>
      <c r="E23" s="166" t="s">
        <v>4351</v>
      </c>
      <c r="F23" s="19" t="s">
        <v>586</v>
      </c>
      <c r="G23" s="19" t="s">
        <v>320</v>
      </c>
      <c r="H23" s="19" t="s">
        <v>319</v>
      </c>
      <c r="I23" s="78">
        <v>0.97000699999999995</v>
      </c>
      <c r="J23" s="19" t="s">
        <v>587</v>
      </c>
      <c r="K23" s="458">
        <v>1.35466118710374E-2</v>
      </c>
      <c r="L23" s="78">
        <v>0.18179999999999999</v>
      </c>
      <c r="M23" s="79">
        <v>2.4120000000000002E-7</v>
      </c>
      <c r="N23" s="330">
        <v>0.214</v>
      </c>
      <c r="O23" s="331">
        <v>0.78500000000000003</v>
      </c>
    </row>
    <row r="24" spans="1:15" ht="14.25" customHeight="1">
      <c r="A24" s="1234"/>
      <c r="B24" s="1234"/>
      <c r="C24" s="1231"/>
      <c r="D24" s="1236"/>
      <c r="E24" s="166" t="s">
        <v>948</v>
      </c>
      <c r="F24" s="19" t="s">
        <v>965</v>
      </c>
      <c r="G24" s="19" t="s">
        <v>321</v>
      </c>
      <c r="H24" s="19" t="s">
        <v>319</v>
      </c>
      <c r="I24" s="78">
        <v>0.90494200000000002</v>
      </c>
      <c r="J24" s="19" t="s">
        <v>966</v>
      </c>
      <c r="K24" s="458">
        <v>1.3769709091442799E-2</v>
      </c>
      <c r="L24" s="78">
        <v>4.8432461788707899</v>
      </c>
      <c r="M24" s="79">
        <v>1.2773486519133499E-6</v>
      </c>
      <c r="N24" s="330">
        <v>0.218</v>
      </c>
      <c r="O24" s="331">
        <v>0.77900000000000003</v>
      </c>
    </row>
    <row r="25" spans="1:15">
      <c r="A25" s="1234"/>
      <c r="B25" s="1234"/>
      <c r="C25" s="1231"/>
      <c r="D25" s="1236"/>
      <c r="E25" s="166" t="s">
        <v>573</v>
      </c>
      <c r="F25" s="19" t="s">
        <v>581</v>
      </c>
      <c r="G25" s="19" t="s">
        <v>319</v>
      </c>
      <c r="H25" s="19" t="s">
        <v>470</v>
      </c>
      <c r="I25" s="78">
        <v>0.91892600000000002</v>
      </c>
      <c r="J25" s="19" t="s">
        <v>582</v>
      </c>
      <c r="K25" s="458">
        <v>1.33383794754716E-2</v>
      </c>
      <c r="L25" s="78">
        <v>-0.193</v>
      </c>
      <c r="M25" s="79">
        <v>2.8140000000000002E-5</v>
      </c>
      <c r="N25" s="330">
        <v>1</v>
      </c>
      <c r="O25" s="333">
        <v>2.5100000000000001E-6</v>
      </c>
    </row>
    <row r="26" spans="1:15">
      <c r="A26" s="1234"/>
      <c r="B26" s="1234"/>
      <c r="C26" s="1231"/>
      <c r="D26" s="1236"/>
      <c r="E26" s="166" t="s">
        <v>574</v>
      </c>
      <c r="F26" s="19" t="s">
        <v>581</v>
      </c>
      <c r="G26" s="19" t="s">
        <v>319</v>
      </c>
      <c r="H26" s="19" t="s">
        <v>470</v>
      </c>
      <c r="I26" s="78">
        <v>0.91892600000000002</v>
      </c>
      <c r="J26" s="19" t="s">
        <v>582</v>
      </c>
      <c r="K26" s="458">
        <v>1.33383794754716E-2</v>
      </c>
      <c r="L26" s="78">
        <v>-0.2492</v>
      </c>
      <c r="M26" s="79">
        <v>1.555E-15</v>
      </c>
      <c r="N26" s="330">
        <v>0.998</v>
      </c>
      <c r="O26" s="333">
        <v>1.5100000000000001E-3</v>
      </c>
    </row>
    <row r="27" spans="1:15">
      <c r="A27" s="1234"/>
      <c r="B27" s="1234"/>
      <c r="C27" s="1231"/>
      <c r="D27" s="1236"/>
      <c r="E27" s="166" t="s">
        <v>951</v>
      </c>
      <c r="F27" s="19" t="s">
        <v>964</v>
      </c>
      <c r="G27" s="19" t="s">
        <v>470</v>
      </c>
      <c r="H27" s="19" t="s">
        <v>319</v>
      </c>
      <c r="I27" s="78">
        <v>1</v>
      </c>
      <c r="J27" s="19" t="s">
        <v>580</v>
      </c>
      <c r="K27" s="458">
        <v>1.41005886511142E-2</v>
      </c>
      <c r="L27" s="78">
        <v>1.0500000000000001E-2</v>
      </c>
      <c r="M27" s="79">
        <v>1.5E-5</v>
      </c>
      <c r="N27" s="330">
        <v>0.997</v>
      </c>
      <c r="O27" s="333">
        <v>1.3100000000000001E-4</v>
      </c>
    </row>
    <row r="28" spans="1:15">
      <c r="A28" s="1234"/>
      <c r="B28" s="1234"/>
      <c r="C28" s="1231"/>
      <c r="D28" s="1236"/>
      <c r="E28" s="166" t="s">
        <v>967</v>
      </c>
      <c r="F28" s="19" t="s">
        <v>968</v>
      </c>
      <c r="G28" s="19" t="s">
        <v>319</v>
      </c>
      <c r="H28" s="19" t="s">
        <v>470</v>
      </c>
      <c r="I28" s="78">
        <v>0.97989199999999999</v>
      </c>
      <c r="J28" s="19" t="s">
        <v>969</v>
      </c>
      <c r="K28" s="458">
        <v>1.3247991042968499E-2</v>
      </c>
      <c r="L28" s="78">
        <v>5.3920999999999997E-2</v>
      </c>
      <c r="M28" s="79">
        <v>8.2900000000000001E-9</v>
      </c>
      <c r="N28" s="330">
        <v>0.25700000000000001</v>
      </c>
      <c r="O28" s="330">
        <v>0.72699999999999998</v>
      </c>
    </row>
    <row r="29" spans="1:15">
      <c r="A29" s="1229"/>
      <c r="B29" s="1229"/>
      <c r="C29" s="1235"/>
      <c r="D29" s="1233"/>
      <c r="E29" s="220" t="s">
        <v>570</v>
      </c>
      <c r="F29" s="24" t="s">
        <v>970</v>
      </c>
      <c r="G29" s="24" t="s">
        <v>470</v>
      </c>
      <c r="H29" s="24" t="s">
        <v>319</v>
      </c>
      <c r="I29" s="80">
        <v>0.97989199999999999</v>
      </c>
      <c r="J29" s="24" t="s">
        <v>971</v>
      </c>
      <c r="K29" s="785">
        <v>1.36987803022619E-2</v>
      </c>
      <c r="L29" s="80">
        <v>7.0000000000000007E-2</v>
      </c>
      <c r="M29" s="81">
        <v>2.232E-13</v>
      </c>
      <c r="N29" s="329">
        <v>0.19600000000000001</v>
      </c>
      <c r="O29" s="327">
        <v>0.80400000000000005</v>
      </c>
    </row>
    <row r="30" spans="1:15">
      <c r="A30" s="26" t="s">
        <v>588</v>
      </c>
      <c r="B30" s="26" t="s">
        <v>589</v>
      </c>
      <c r="C30" s="803" t="s">
        <v>188</v>
      </c>
      <c r="D30" s="782" t="s">
        <v>480</v>
      </c>
      <c r="E30" s="166" t="s">
        <v>590</v>
      </c>
      <c r="F30" s="19" t="s">
        <v>591</v>
      </c>
      <c r="G30" s="19" t="s">
        <v>470</v>
      </c>
      <c r="H30" s="19" t="s">
        <v>320</v>
      </c>
      <c r="I30" s="78">
        <v>0.99423399999999995</v>
      </c>
      <c r="J30" s="19" t="s">
        <v>592</v>
      </c>
      <c r="K30" s="458">
        <v>2.6778722299270401E-2</v>
      </c>
      <c r="L30" s="78">
        <v>7.4099999999999999E-2</v>
      </c>
      <c r="M30" s="79">
        <v>2.1180000000000001E-5</v>
      </c>
      <c r="N30" s="332">
        <v>0.98599999999999999</v>
      </c>
      <c r="O30" s="332">
        <v>8.5699999999999995E-3</v>
      </c>
    </row>
    <row r="31" spans="1:15" ht="66" customHeight="1">
      <c r="A31" s="1154" t="s">
        <v>5027</v>
      </c>
      <c r="B31" s="1154"/>
      <c r="C31" s="1154"/>
      <c r="D31" s="1154"/>
      <c r="E31" s="1154"/>
      <c r="F31" s="1154"/>
      <c r="G31" s="1154"/>
      <c r="H31" s="1154"/>
      <c r="I31" s="1154"/>
      <c r="J31" s="1154"/>
      <c r="K31" s="1154"/>
      <c r="L31" s="1154"/>
      <c r="M31" s="1154"/>
      <c r="N31" s="1154"/>
      <c r="O31" s="1154"/>
    </row>
    <row r="32" spans="1:15">
      <c r="A32" s="1238" t="s">
        <v>5024</v>
      </c>
      <c r="B32" s="1238"/>
      <c r="C32" s="1238"/>
      <c r="D32" s="1238"/>
      <c r="E32" s="1238"/>
      <c r="F32" s="1238"/>
      <c r="G32" s="1238"/>
      <c r="H32" s="1238"/>
      <c r="I32" s="1238"/>
      <c r="J32" s="1238"/>
      <c r="K32" s="1238"/>
      <c r="L32" s="1238"/>
      <c r="M32" s="1238"/>
      <c r="N32" s="1238"/>
      <c r="O32" s="1238"/>
    </row>
    <row r="33" spans="1:15" ht="17.25">
      <c r="A33" s="1239" t="s">
        <v>5044</v>
      </c>
      <c r="B33" s="1239"/>
      <c r="C33" s="1239"/>
      <c r="D33" s="1239"/>
      <c r="E33" s="1239"/>
      <c r="F33" s="1239"/>
      <c r="G33" s="1239"/>
      <c r="H33" s="1239"/>
      <c r="I33" s="1239"/>
      <c r="J33" s="1239"/>
      <c r="K33" s="1239"/>
      <c r="L33" s="1239"/>
      <c r="M33" s="1239"/>
      <c r="N33" s="1239"/>
      <c r="O33" s="1239"/>
    </row>
    <row r="34" spans="1:15">
      <c r="A34" s="1239" t="s">
        <v>5043</v>
      </c>
      <c r="B34" s="1239"/>
      <c r="C34" s="1239"/>
      <c r="D34" s="1239"/>
      <c r="E34" s="1239"/>
      <c r="F34" s="1239"/>
      <c r="G34" s="1239"/>
      <c r="H34" s="1239"/>
      <c r="I34" s="1239"/>
      <c r="J34" s="1239"/>
      <c r="K34" s="1239"/>
      <c r="L34" s="1239"/>
      <c r="M34" s="1239"/>
      <c r="N34" s="1239"/>
      <c r="O34" s="1239"/>
    </row>
    <row r="35" spans="1:15">
      <c r="A35" s="1238" t="s">
        <v>5025</v>
      </c>
      <c r="B35" s="1238"/>
      <c r="C35" s="1238"/>
      <c r="D35" s="1238"/>
      <c r="E35" s="1238"/>
      <c r="F35" s="1238"/>
      <c r="G35" s="1238"/>
      <c r="H35" s="1238"/>
      <c r="I35" s="1238"/>
      <c r="J35" s="1238"/>
      <c r="K35" s="1238"/>
      <c r="L35" s="1238"/>
      <c r="M35" s="1238"/>
      <c r="N35" s="1238"/>
      <c r="O35" s="1238"/>
    </row>
    <row r="36" spans="1:15">
      <c r="A36" s="1238" t="s">
        <v>5026</v>
      </c>
      <c r="B36" s="1238"/>
      <c r="C36" s="1238"/>
      <c r="D36" s="1238"/>
      <c r="E36" s="1238"/>
      <c r="F36" s="1238"/>
      <c r="G36" s="1238"/>
      <c r="H36" s="1238"/>
      <c r="I36" s="1238"/>
      <c r="J36" s="1238"/>
      <c r="K36" s="1238"/>
      <c r="L36" s="1238"/>
      <c r="M36" s="1238"/>
      <c r="N36" s="1238"/>
      <c r="O36" s="1238"/>
    </row>
  </sheetData>
  <mergeCells count="36">
    <mergeCell ref="A32:O32"/>
    <mergeCell ref="A33:O33"/>
    <mergeCell ref="A34:O34"/>
    <mergeCell ref="A35:O35"/>
    <mergeCell ref="A36:O36"/>
    <mergeCell ref="C16:C18"/>
    <mergeCell ref="A22:A29"/>
    <mergeCell ref="B22:B29"/>
    <mergeCell ref="C22:C29"/>
    <mergeCell ref="D22:D29"/>
    <mergeCell ref="A16:A21"/>
    <mergeCell ref="B16:B21"/>
    <mergeCell ref="D16:D21"/>
    <mergeCell ref="C19:C21"/>
    <mergeCell ref="D8:D11"/>
    <mergeCell ref="E2:M2"/>
    <mergeCell ref="A4:A5"/>
    <mergeCell ref="B4:B5"/>
    <mergeCell ref="C4:C5"/>
    <mergeCell ref="D4:D5"/>
    <mergeCell ref="N2:O2"/>
    <mergeCell ref="A31:O31"/>
    <mergeCell ref="A12:A13"/>
    <mergeCell ref="B12:B13"/>
    <mergeCell ref="C12:C13"/>
    <mergeCell ref="D12:D13"/>
    <mergeCell ref="A14:A15"/>
    <mergeCell ref="B14:B15"/>
    <mergeCell ref="D14:D15"/>
    <mergeCell ref="A6:A7"/>
    <mergeCell ref="B6:B7"/>
    <mergeCell ref="C6:C7"/>
    <mergeCell ref="D6:D7"/>
    <mergeCell ref="A8:A11"/>
    <mergeCell ref="B8:B11"/>
    <mergeCell ref="C8:C11"/>
  </mergeCells>
  <phoneticPr fontId="7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45"/>
  <sheetViews>
    <sheetView zoomScale="90" zoomScaleNormal="90" zoomScalePageLayoutView="90" workbookViewId="0"/>
  </sheetViews>
  <sheetFormatPr baseColWidth="10" defaultRowHeight="15"/>
  <cols>
    <col min="1" max="1" width="13.140625" customWidth="1"/>
    <col min="2" max="2" width="13.28515625" bestFit="1" customWidth="1"/>
    <col min="3" max="3" width="11.85546875" customWidth="1"/>
    <col min="4" max="4" width="13.28515625" customWidth="1"/>
    <col min="5" max="5" width="21.28515625" bestFit="1" customWidth="1"/>
    <col min="6" max="6" width="38" bestFit="1" customWidth="1"/>
    <col min="8" max="8" width="16.85546875" customWidth="1"/>
    <col min="9" max="9" width="11.7109375" customWidth="1"/>
    <col min="10" max="10" width="19.28515625" customWidth="1"/>
    <col min="12" max="12" width="144.28515625" bestFit="1" customWidth="1"/>
  </cols>
  <sheetData>
    <row r="1" spans="1:12" ht="24" customHeight="1">
      <c r="A1" s="111" t="s">
        <v>4794</v>
      </c>
    </row>
    <row r="2" spans="1:12" s="2" customFormat="1" ht="21" customHeight="1">
      <c r="A2" s="110" t="s">
        <v>1943</v>
      </c>
      <c r="B2" s="110" t="s">
        <v>1130</v>
      </c>
      <c r="C2" s="110" t="s">
        <v>973</v>
      </c>
      <c r="D2" s="110" t="s">
        <v>974</v>
      </c>
      <c r="E2" s="110" t="s">
        <v>975</v>
      </c>
      <c r="F2" s="110" t="s">
        <v>567</v>
      </c>
      <c r="G2" s="110" t="s">
        <v>279</v>
      </c>
      <c r="H2" s="110" t="s">
        <v>1131</v>
      </c>
      <c r="I2" s="110" t="s">
        <v>976</v>
      </c>
      <c r="J2" s="110" t="s">
        <v>977</v>
      </c>
      <c r="K2" s="110" t="s">
        <v>978</v>
      </c>
      <c r="L2" s="110" t="s">
        <v>0</v>
      </c>
    </row>
    <row r="3" spans="1:12">
      <c r="A3" s="1234" t="s">
        <v>186</v>
      </c>
      <c r="B3" s="1234" t="s">
        <v>1114</v>
      </c>
      <c r="C3" s="1234" t="s">
        <v>1115</v>
      </c>
      <c r="D3" s="19" t="s">
        <v>1116</v>
      </c>
      <c r="E3" s="19" t="s">
        <v>461</v>
      </c>
      <c r="F3" s="19" t="s">
        <v>1117</v>
      </c>
      <c r="G3" s="20">
        <v>4.0000000000000002E-9</v>
      </c>
      <c r="H3" s="19" t="s">
        <v>1060</v>
      </c>
      <c r="I3" s="107">
        <v>43461</v>
      </c>
      <c r="J3" s="19" t="s">
        <v>999</v>
      </c>
      <c r="K3" s="19">
        <v>30595370</v>
      </c>
      <c r="L3" s="19" t="s">
        <v>1061</v>
      </c>
    </row>
    <row r="4" spans="1:12">
      <c r="A4" s="1234"/>
      <c r="B4" s="1234"/>
      <c r="C4" s="1234"/>
      <c r="D4" s="19" t="s">
        <v>1116</v>
      </c>
      <c r="E4" s="19" t="s">
        <v>461</v>
      </c>
      <c r="F4" s="19" t="s">
        <v>1117</v>
      </c>
      <c r="G4" s="20">
        <v>6E-9</v>
      </c>
      <c r="H4" s="19" t="s">
        <v>1123</v>
      </c>
      <c r="I4" s="107">
        <v>43465</v>
      </c>
      <c r="J4" s="19" t="s">
        <v>993</v>
      </c>
      <c r="K4" s="19">
        <v>30598549</v>
      </c>
      <c r="L4" s="19" t="s">
        <v>1124</v>
      </c>
    </row>
    <row r="5" spans="1:12">
      <c r="A5" s="1234" t="s">
        <v>186</v>
      </c>
      <c r="B5" s="1234" t="s">
        <v>1088</v>
      </c>
      <c r="C5" s="1234" t="s">
        <v>604</v>
      </c>
      <c r="D5" s="19" t="s">
        <v>1089</v>
      </c>
      <c r="E5" s="19" t="s">
        <v>307</v>
      </c>
      <c r="F5" s="19" t="s">
        <v>1090</v>
      </c>
      <c r="G5" s="20">
        <v>5.9999999999999997E-15</v>
      </c>
      <c r="H5" s="19" t="s">
        <v>1091</v>
      </c>
      <c r="I5" s="107">
        <v>43234</v>
      </c>
      <c r="J5" s="19" t="s">
        <v>1047</v>
      </c>
      <c r="K5" s="19">
        <v>29760442</v>
      </c>
      <c r="L5" s="19" t="s">
        <v>1092</v>
      </c>
    </row>
    <row r="6" spans="1:12">
      <c r="A6" s="1234"/>
      <c r="B6" s="1234"/>
      <c r="C6" s="1234"/>
      <c r="D6" s="19" t="s">
        <v>1101</v>
      </c>
      <c r="E6" s="19" t="s">
        <v>307</v>
      </c>
      <c r="F6" s="19" t="s">
        <v>1102</v>
      </c>
      <c r="G6" s="20">
        <v>4.9999999999999997E-12</v>
      </c>
      <c r="H6" s="19" t="s">
        <v>1103</v>
      </c>
      <c r="I6" s="107">
        <v>41280</v>
      </c>
      <c r="J6" s="19" t="s">
        <v>993</v>
      </c>
      <c r="K6" s="19">
        <v>23291589</v>
      </c>
      <c r="L6" s="19" t="s">
        <v>1104</v>
      </c>
    </row>
    <row r="7" spans="1:12">
      <c r="A7" s="1234" t="s">
        <v>186</v>
      </c>
      <c r="B7" s="1234" t="s">
        <v>1093</v>
      </c>
      <c r="C7" s="1234" t="s">
        <v>1094</v>
      </c>
      <c r="D7" s="19" t="s">
        <v>1095</v>
      </c>
      <c r="E7" s="19" t="s">
        <v>1096</v>
      </c>
      <c r="F7" s="19" t="s">
        <v>1132</v>
      </c>
      <c r="G7" s="20">
        <v>2E-12</v>
      </c>
      <c r="H7" s="19" t="s">
        <v>1097</v>
      </c>
      <c r="I7" s="107">
        <v>43521</v>
      </c>
      <c r="J7" s="19" t="s">
        <v>993</v>
      </c>
      <c r="K7" s="19">
        <v>30804560</v>
      </c>
      <c r="L7" s="19" t="s">
        <v>1098</v>
      </c>
    </row>
    <row r="8" spans="1:12">
      <c r="A8" s="1234"/>
      <c r="B8" s="1234"/>
      <c r="C8" s="1234"/>
      <c r="D8" s="19" t="s">
        <v>1095</v>
      </c>
      <c r="E8" s="19" t="s">
        <v>1096</v>
      </c>
      <c r="F8" s="19" t="s">
        <v>1111</v>
      </c>
      <c r="G8" s="20">
        <v>5.0000000000000002E-11</v>
      </c>
      <c r="H8" s="19" t="s">
        <v>1097</v>
      </c>
      <c r="I8" s="107">
        <v>43521</v>
      </c>
      <c r="J8" s="19" t="s">
        <v>993</v>
      </c>
      <c r="K8" s="19">
        <v>30804560</v>
      </c>
      <c r="L8" s="19" t="s">
        <v>1098</v>
      </c>
    </row>
    <row r="9" spans="1:12">
      <c r="A9" s="1234"/>
      <c r="B9" s="1234"/>
      <c r="C9" s="1234"/>
      <c r="D9" s="19" t="s">
        <v>1112</v>
      </c>
      <c r="E9" s="19" t="s">
        <v>1113</v>
      </c>
      <c r="F9" s="19" t="s">
        <v>1111</v>
      </c>
      <c r="G9" s="20">
        <v>1E-10</v>
      </c>
      <c r="H9" s="19" t="s">
        <v>1060</v>
      </c>
      <c r="I9" s="107">
        <v>43461</v>
      </c>
      <c r="J9" s="19" t="s">
        <v>999</v>
      </c>
      <c r="K9" s="19">
        <v>30595370</v>
      </c>
      <c r="L9" s="19" t="s">
        <v>1061</v>
      </c>
    </row>
    <row r="10" spans="1:12">
      <c r="A10" s="84" t="s">
        <v>186</v>
      </c>
      <c r="B10" s="84" t="s">
        <v>1118</v>
      </c>
      <c r="C10" s="108" t="s">
        <v>1119</v>
      </c>
      <c r="D10" s="19" t="s">
        <v>1120</v>
      </c>
      <c r="E10" s="19" t="s">
        <v>1121</v>
      </c>
      <c r="F10" s="19" t="s">
        <v>1122</v>
      </c>
      <c r="G10" s="20">
        <v>5.0000000000000001E-9</v>
      </c>
      <c r="H10" s="19" t="s">
        <v>1060</v>
      </c>
      <c r="I10" s="107">
        <v>43461</v>
      </c>
      <c r="J10" s="19" t="s">
        <v>999</v>
      </c>
      <c r="K10" s="19">
        <v>30595370</v>
      </c>
      <c r="L10" s="19" t="s">
        <v>1061</v>
      </c>
    </row>
    <row r="11" spans="1:12">
      <c r="A11" s="1234" t="s">
        <v>186</v>
      </c>
      <c r="B11" s="1234" t="s">
        <v>1071</v>
      </c>
      <c r="C11" s="1234" t="s">
        <v>603</v>
      </c>
      <c r="D11" s="19" t="s">
        <v>1072</v>
      </c>
      <c r="E11" s="19" t="s">
        <v>1073</v>
      </c>
      <c r="F11" s="19" t="s">
        <v>1059</v>
      </c>
      <c r="G11" s="20">
        <v>3.0000000000000003E-39</v>
      </c>
      <c r="H11" s="19" t="s">
        <v>1060</v>
      </c>
      <c r="I11" s="107">
        <v>43461</v>
      </c>
      <c r="J11" s="19" t="s">
        <v>999</v>
      </c>
      <c r="K11" s="19">
        <v>30595370</v>
      </c>
      <c r="L11" s="19" t="s">
        <v>1061</v>
      </c>
    </row>
    <row r="12" spans="1:12">
      <c r="A12" s="1234"/>
      <c r="B12" s="1234"/>
      <c r="C12" s="1234"/>
      <c r="D12" s="19" t="s">
        <v>1074</v>
      </c>
      <c r="E12" s="19" t="s">
        <v>1075</v>
      </c>
      <c r="F12" s="19" t="s">
        <v>1076</v>
      </c>
      <c r="G12" s="20">
        <v>1E-22</v>
      </c>
      <c r="H12" s="19" t="s">
        <v>1077</v>
      </c>
      <c r="I12" s="107">
        <v>43136</v>
      </c>
      <c r="J12" s="19" t="s">
        <v>993</v>
      </c>
      <c r="K12" s="19">
        <v>29403010</v>
      </c>
      <c r="L12" s="19" t="s">
        <v>1078</v>
      </c>
    </row>
    <row r="13" spans="1:12">
      <c r="A13" s="1234"/>
      <c r="B13" s="1234"/>
      <c r="C13" s="1234"/>
      <c r="D13" s="19" t="s">
        <v>1079</v>
      </c>
      <c r="E13" s="19" t="s">
        <v>497</v>
      </c>
      <c r="F13" s="19" t="s">
        <v>1080</v>
      </c>
      <c r="G13" s="20">
        <v>9.9999999999999998E-20</v>
      </c>
      <c r="H13" s="19" t="s">
        <v>1081</v>
      </c>
      <c r="I13" s="107">
        <v>42691</v>
      </c>
      <c r="J13" s="19" t="s">
        <v>1083</v>
      </c>
      <c r="K13" s="19">
        <v>27863252</v>
      </c>
      <c r="L13" s="19" t="s">
        <v>1082</v>
      </c>
    </row>
    <row r="14" spans="1:12">
      <c r="A14" s="1234"/>
      <c r="B14" s="1234"/>
      <c r="C14" s="1234"/>
      <c r="D14" s="19" t="s">
        <v>1084</v>
      </c>
      <c r="E14" s="19" t="s">
        <v>497</v>
      </c>
      <c r="F14" s="19" t="s">
        <v>1085</v>
      </c>
      <c r="G14" s="20">
        <v>6.0000000000000001E-17</v>
      </c>
      <c r="H14" s="19" t="s">
        <v>1086</v>
      </c>
      <c r="I14" s="107">
        <v>43304</v>
      </c>
      <c r="J14" s="19" t="s">
        <v>993</v>
      </c>
      <c r="K14" s="19">
        <v>30038396</v>
      </c>
      <c r="L14" s="19" t="s">
        <v>1087</v>
      </c>
    </row>
    <row r="15" spans="1:12">
      <c r="A15" s="1234"/>
      <c r="B15" s="1234"/>
      <c r="C15" s="1234"/>
      <c r="D15" s="19" t="s">
        <v>1099</v>
      </c>
      <c r="E15" s="19" t="s">
        <v>1073</v>
      </c>
      <c r="F15" s="19" t="s">
        <v>1100</v>
      </c>
      <c r="G15" s="20">
        <v>3.0000000000000001E-12</v>
      </c>
      <c r="H15" s="19" t="s">
        <v>1081</v>
      </c>
      <c r="I15" s="107">
        <v>42691</v>
      </c>
      <c r="J15" s="19" t="s">
        <v>1083</v>
      </c>
      <c r="K15" s="19">
        <v>27863252</v>
      </c>
      <c r="L15" s="19" t="s">
        <v>1082</v>
      </c>
    </row>
    <row r="16" spans="1:12">
      <c r="A16" s="1234"/>
      <c r="B16" s="1234"/>
      <c r="C16" s="1234"/>
      <c r="D16" s="19" t="s">
        <v>1105</v>
      </c>
      <c r="E16" s="19" t="s">
        <v>1073</v>
      </c>
      <c r="F16" s="19" t="s">
        <v>1106</v>
      </c>
      <c r="G16" s="20">
        <v>7.0000000000000001E-12</v>
      </c>
      <c r="H16" s="19" t="s">
        <v>1060</v>
      </c>
      <c r="I16" s="107">
        <v>43461</v>
      </c>
      <c r="J16" s="19" t="s">
        <v>999</v>
      </c>
      <c r="K16" s="19">
        <v>30595370</v>
      </c>
      <c r="L16" s="19" t="s">
        <v>1061</v>
      </c>
    </row>
    <row r="17" spans="1:12">
      <c r="A17" s="1234"/>
      <c r="B17" s="1234"/>
      <c r="C17" s="1234"/>
      <c r="D17" s="19" t="s">
        <v>1099</v>
      </c>
      <c r="E17" s="19" t="s">
        <v>1073</v>
      </c>
      <c r="F17" s="19" t="s">
        <v>1059</v>
      </c>
      <c r="G17" s="20">
        <v>7.9999999999999998E-12</v>
      </c>
      <c r="H17" s="19" t="s">
        <v>1081</v>
      </c>
      <c r="I17" s="107">
        <v>42691</v>
      </c>
      <c r="J17" s="19" t="s">
        <v>1083</v>
      </c>
      <c r="K17" s="19">
        <v>27863252</v>
      </c>
      <c r="L17" s="19" t="s">
        <v>1082</v>
      </c>
    </row>
    <row r="18" spans="1:12">
      <c r="A18" s="1234"/>
      <c r="B18" s="1234"/>
      <c r="C18" s="1234"/>
      <c r="D18" s="19" t="s">
        <v>1107</v>
      </c>
      <c r="E18" s="19" t="s">
        <v>1073</v>
      </c>
      <c r="F18" s="19" t="s">
        <v>1076</v>
      </c>
      <c r="G18" s="20">
        <v>3E-11</v>
      </c>
      <c r="H18" s="19" t="s">
        <v>1108</v>
      </c>
      <c r="I18" s="107">
        <v>42853</v>
      </c>
      <c r="J18" s="19" t="s">
        <v>1110</v>
      </c>
      <c r="K18" s="19">
        <v>28453575</v>
      </c>
      <c r="L18" s="19" t="s">
        <v>1109</v>
      </c>
    </row>
    <row r="19" spans="1:12">
      <c r="A19" s="1234"/>
      <c r="B19" s="1234"/>
      <c r="C19" s="1234"/>
      <c r="D19" s="19" t="s">
        <v>1125</v>
      </c>
      <c r="E19" s="19" t="s">
        <v>497</v>
      </c>
      <c r="F19" s="19" t="s">
        <v>1126</v>
      </c>
      <c r="G19" s="20">
        <v>4.0000000000000001E-8</v>
      </c>
      <c r="H19" s="19" t="s">
        <v>1127</v>
      </c>
      <c r="I19" s="107">
        <v>42990</v>
      </c>
      <c r="J19" s="19" t="s">
        <v>1129</v>
      </c>
      <c r="K19" s="19">
        <v>28898252</v>
      </c>
      <c r="L19" s="19" t="s">
        <v>1128</v>
      </c>
    </row>
    <row r="20" spans="1:12">
      <c r="A20" s="1234" t="s">
        <v>963</v>
      </c>
      <c r="B20" s="1234" t="s">
        <v>1048</v>
      </c>
      <c r="C20" s="1234" t="s">
        <v>575</v>
      </c>
      <c r="D20" s="19" t="s">
        <v>575</v>
      </c>
      <c r="E20" s="19" t="s">
        <v>477</v>
      </c>
      <c r="F20" s="19" t="s">
        <v>1049</v>
      </c>
      <c r="G20" s="20">
        <v>3.0000000000000001E-12</v>
      </c>
      <c r="H20" s="19" t="s">
        <v>1050</v>
      </c>
      <c r="I20" s="107">
        <v>43483</v>
      </c>
      <c r="J20" s="19" t="s">
        <v>1052</v>
      </c>
      <c r="K20" s="19">
        <v>30659137</v>
      </c>
      <c r="L20" s="19" t="s">
        <v>1051</v>
      </c>
    </row>
    <row r="21" spans="1:12">
      <c r="A21" s="1234"/>
      <c r="B21" s="1234"/>
      <c r="C21" s="1234"/>
      <c r="D21" s="19" t="s">
        <v>1053</v>
      </c>
      <c r="E21" s="19" t="s">
        <v>1054</v>
      </c>
      <c r="F21" s="19" t="s">
        <v>1049</v>
      </c>
      <c r="G21" s="20">
        <v>3.9999999999999999E-12</v>
      </c>
      <c r="H21" s="19" t="s">
        <v>1055</v>
      </c>
      <c r="I21" s="107">
        <v>43231</v>
      </c>
      <c r="J21" s="19" t="s">
        <v>719</v>
      </c>
      <c r="K21" s="19">
        <v>29752348</v>
      </c>
      <c r="L21" s="19" t="s">
        <v>1056</v>
      </c>
    </row>
    <row r="22" spans="1:12">
      <c r="A22" s="1234"/>
      <c r="B22" s="1234"/>
      <c r="C22" s="1234"/>
      <c r="D22" s="19" t="s">
        <v>474</v>
      </c>
      <c r="E22" s="19" t="s">
        <v>477</v>
      </c>
      <c r="F22" s="19" t="s">
        <v>1032</v>
      </c>
      <c r="G22" s="20">
        <v>2E-8</v>
      </c>
      <c r="H22" s="19" t="s">
        <v>1033</v>
      </c>
      <c r="I22" s="107">
        <v>42187</v>
      </c>
      <c r="J22" s="19" t="s">
        <v>1035</v>
      </c>
      <c r="K22" s="19">
        <v>25663218</v>
      </c>
      <c r="L22" s="19" t="s">
        <v>1034</v>
      </c>
    </row>
    <row r="23" spans="1:12">
      <c r="A23" s="1234" t="s">
        <v>183</v>
      </c>
      <c r="B23" s="1234" t="s">
        <v>979</v>
      </c>
      <c r="C23" s="1234" t="s">
        <v>609</v>
      </c>
      <c r="D23" s="19" t="s">
        <v>994</v>
      </c>
      <c r="E23" s="19" t="s">
        <v>995</v>
      </c>
      <c r="F23" s="19" t="s">
        <v>996</v>
      </c>
      <c r="G23" s="20">
        <v>9.9999999999999994E-12</v>
      </c>
      <c r="H23" s="19" t="s">
        <v>997</v>
      </c>
      <c r="I23" s="107">
        <v>43349</v>
      </c>
      <c r="J23" s="19" t="s">
        <v>999</v>
      </c>
      <c r="K23" s="19">
        <v>30220432</v>
      </c>
      <c r="L23" s="19" t="s">
        <v>998</v>
      </c>
    </row>
    <row r="24" spans="1:12">
      <c r="A24" s="1234"/>
      <c r="B24" s="1234"/>
      <c r="C24" s="1234"/>
      <c r="D24" s="19" t="s">
        <v>994</v>
      </c>
      <c r="E24" s="19" t="s">
        <v>995</v>
      </c>
      <c r="F24" s="19" t="s">
        <v>1133</v>
      </c>
      <c r="G24" s="20">
        <v>1E-10</v>
      </c>
      <c r="H24" s="19" t="s">
        <v>1000</v>
      </c>
      <c r="I24" s="107">
        <v>43479</v>
      </c>
      <c r="J24" s="19" t="s">
        <v>993</v>
      </c>
      <c r="K24" s="19">
        <v>30643251</v>
      </c>
      <c r="L24" s="19" t="s">
        <v>1001</v>
      </c>
    </row>
    <row r="25" spans="1:12">
      <c r="A25" s="1234"/>
      <c r="B25" s="1234"/>
      <c r="C25" s="1234"/>
      <c r="D25" s="19" t="s">
        <v>609</v>
      </c>
      <c r="E25" s="19" t="s">
        <v>1025</v>
      </c>
      <c r="F25" s="19" t="s">
        <v>1026</v>
      </c>
      <c r="G25" s="20">
        <v>6E-9</v>
      </c>
      <c r="H25" s="19" t="s">
        <v>1023</v>
      </c>
      <c r="I25" s="107">
        <v>42135</v>
      </c>
      <c r="J25" s="19" t="s">
        <v>993</v>
      </c>
      <c r="K25" s="19">
        <v>25961943</v>
      </c>
      <c r="L25" s="19" t="s">
        <v>1024</v>
      </c>
    </row>
    <row r="26" spans="1:12">
      <c r="A26" s="1234" t="s">
        <v>183</v>
      </c>
      <c r="B26" s="1234" t="s">
        <v>979</v>
      </c>
      <c r="C26" s="1234" t="s">
        <v>980</v>
      </c>
      <c r="D26" s="19" t="s">
        <v>981</v>
      </c>
      <c r="E26" s="19" t="s">
        <v>494</v>
      </c>
      <c r="F26" s="19" t="s">
        <v>982</v>
      </c>
      <c r="G26" s="20">
        <v>1.0000000000000001E-32</v>
      </c>
      <c r="H26" s="19" t="s">
        <v>983</v>
      </c>
      <c r="I26" s="107">
        <v>43075</v>
      </c>
      <c r="J26" s="19" t="s">
        <v>985</v>
      </c>
      <c r="K26" s="19">
        <v>29212778</v>
      </c>
      <c r="L26" s="19" t="s">
        <v>984</v>
      </c>
    </row>
    <row r="27" spans="1:12">
      <c r="A27" s="1234"/>
      <c r="B27" s="1234"/>
      <c r="C27" s="1234"/>
      <c r="D27" s="19" t="s">
        <v>986</v>
      </c>
      <c r="E27" s="19" t="s">
        <v>987</v>
      </c>
      <c r="F27" s="19" t="s">
        <v>982</v>
      </c>
      <c r="G27" s="20">
        <v>2.0000000000000001E-32</v>
      </c>
      <c r="H27" s="19" t="s">
        <v>983</v>
      </c>
      <c r="I27" s="107">
        <v>43075</v>
      </c>
      <c r="J27" s="19" t="s">
        <v>985</v>
      </c>
      <c r="K27" s="19">
        <v>29212778</v>
      </c>
      <c r="L27" s="19" t="s">
        <v>984</v>
      </c>
    </row>
    <row r="28" spans="1:12">
      <c r="A28" s="1234"/>
      <c r="B28" s="1234"/>
      <c r="C28" s="1234"/>
      <c r="D28" s="19" t="s">
        <v>988</v>
      </c>
      <c r="E28" s="19" t="s">
        <v>987</v>
      </c>
      <c r="F28" s="19" t="s">
        <v>982</v>
      </c>
      <c r="G28" s="20">
        <v>2.0000000000000001E-32</v>
      </c>
      <c r="H28" s="19" t="s">
        <v>983</v>
      </c>
      <c r="I28" s="107">
        <v>43075</v>
      </c>
      <c r="J28" s="19" t="s">
        <v>985</v>
      </c>
      <c r="K28" s="19">
        <v>29212778</v>
      </c>
      <c r="L28" s="19" t="s">
        <v>984</v>
      </c>
    </row>
    <row r="29" spans="1:12">
      <c r="A29" s="1234"/>
      <c r="B29" s="1234"/>
      <c r="C29" s="1234"/>
      <c r="D29" s="19" t="s">
        <v>989</v>
      </c>
      <c r="E29" s="19" t="s">
        <v>990</v>
      </c>
      <c r="F29" s="19" t="s">
        <v>1134</v>
      </c>
      <c r="G29" s="20">
        <v>2.9999999999999999E-19</v>
      </c>
      <c r="H29" s="19" t="s">
        <v>991</v>
      </c>
      <c r="I29" s="107">
        <v>42933</v>
      </c>
      <c r="J29" s="19" t="s">
        <v>993</v>
      </c>
      <c r="K29" s="19">
        <v>28714975</v>
      </c>
      <c r="L29" s="19" t="s">
        <v>992</v>
      </c>
    </row>
    <row r="30" spans="1:12">
      <c r="A30" s="1234"/>
      <c r="B30" s="1234"/>
      <c r="C30" s="1234"/>
      <c r="D30" s="19" t="s">
        <v>1002</v>
      </c>
      <c r="E30" s="19" t="s">
        <v>1003</v>
      </c>
      <c r="F30" s="19" t="s">
        <v>1004</v>
      </c>
      <c r="G30" s="20">
        <v>4.0000000000000001E-10</v>
      </c>
      <c r="H30" s="19" t="s">
        <v>1005</v>
      </c>
      <c r="I30" s="107">
        <v>42506</v>
      </c>
      <c r="J30" s="19" t="s">
        <v>993</v>
      </c>
      <c r="K30" s="19">
        <v>27182965</v>
      </c>
      <c r="L30" s="19" t="s">
        <v>1006</v>
      </c>
    </row>
    <row r="31" spans="1:12">
      <c r="A31" s="1234"/>
      <c r="B31" s="1234"/>
      <c r="C31" s="1234"/>
      <c r="D31" s="19" t="s">
        <v>1007</v>
      </c>
      <c r="E31" s="19" t="s">
        <v>494</v>
      </c>
      <c r="F31" s="19" t="s">
        <v>1008</v>
      </c>
      <c r="G31" s="20">
        <v>1.0000000000000001E-9</v>
      </c>
      <c r="H31" s="19" t="s">
        <v>1009</v>
      </c>
      <c r="I31" s="107">
        <v>40608</v>
      </c>
      <c r="J31" s="19" t="s">
        <v>993</v>
      </c>
      <c r="K31" s="19">
        <v>21378990</v>
      </c>
      <c r="L31" s="19" t="s">
        <v>1010</v>
      </c>
    </row>
    <row r="32" spans="1:12">
      <c r="A32" s="1234"/>
      <c r="B32" s="1234"/>
      <c r="C32" s="1234"/>
      <c r="D32" s="19" t="s">
        <v>1011</v>
      </c>
      <c r="E32" s="19" t="s">
        <v>1012</v>
      </c>
      <c r="F32" s="19" t="s">
        <v>1013</v>
      </c>
      <c r="G32" s="20">
        <v>3E-9</v>
      </c>
      <c r="H32" s="19" t="s">
        <v>1014</v>
      </c>
      <c r="I32" s="107">
        <v>42688</v>
      </c>
      <c r="J32" s="19" t="s">
        <v>993</v>
      </c>
      <c r="K32" s="19">
        <v>27841878</v>
      </c>
      <c r="L32" s="19" t="s">
        <v>1015</v>
      </c>
    </row>
    <row r="33" spans="1:12">
      <c r="A33" s="1234"/>
      <c r="B33" s="1234"/>
      <c r="C33" s="1234"/>
      <c r="D33" s="19" t="s">
        <v>1016</v>
      </c>
      <c r="E33" s="19" t="s">
        <v>494</v>
      </c>
      <c r="F33" s="19" t="s">
        <v>1017</v>
      </c>
      <c r="G33" s="20">
        <v>4.0000000000000002E-9</v>
      </c>
      <c r="H33" s="19" t="s">
        <v>1018</v>
      </c>
      <c r="I33" s="107">
        <v>41599</v>
      </c>
      <c r="J33" s="19" t="s">
        <v>719</v>
      </c>
      <c r="K33" s="19">
        <v>24262325</v>
      </c>
      <c r="L33" s="19" t="s">
        <v>1019</v>
      </c>
    </row>
    <row r="34" spans="1:12">
      <c r="A34" s="1234"/>
      <c r="B34" s="1234"/>
      <c r="C34" s="1234"/>
      <c r="D34" s="19" t="s">
        <v>1020</v>
      </c>
      <c r="E34" s="19" t="s">
        <v>1021</v>
      </c>
      <c r="F34" s="19" t="s">
        <v>1022</v>
      </c>
      <c r="G34" s="20">
        <v>5.0000000000000001E-9</v>
      </c>
      <c r="H34" s="19" t="s">
        <v>1023</v>
      </c>
      <c r="I34" s="107">
        <v>42135</v>
      </c>
      <c r="J34" s="19" t="s">
        <v>993</v>
      </c>
      <c r="K34" s="19">
        <v>25961943</v>
      </c>
      <c r="L34" s="19" t="s">
        <v>1024</v>
      </c>
    </row>
    <row r="35" spans="1:12">
      <c r="A35" s="1234"/>
      <c r="B35" s="1234"/>
      <c r="C35" s="1234"/>
      <c r="D35" s="19" t="s">
        <v>1007</v>
      </c>
      <c r="E35" s="19" t="s">
        <v>494</v>
      </c>
      <c r="F35" s="19" t="s">
        <v>1027</v>
      </c>
      <c r="G35" s="20">
        <v>1E-8</v>
      </c>
      <c r="H35" s="19" t="s">
        <v>1028</v>
      </c>
      <c r="I35" s="107">
        <v>39852</v>
      </c>
      <c r="J35" s="19" t="s">
        <v>993</v>
      </c>
      <c r="K35" s="19">
        <v>19198609</v>
      </c>
      <c r="L35" s="19" t="s">
        <v>1029</v>
      </c>
    </row>
    <row r="36" spans="1:12">
      <c r="A36" s="1234"/>
      <c r="B36" s="1234"/>
      <c r="C36" s="1234"/>
      <c r="D36" s="19" t="s">
        <v>1007</v>
      </c>
      <c r="E36" s="19" t="s">
        <v>494</v>
      </c>
      <c r="F36" s="19" t="s">
        <v>982</v>
      </c>
      <c r="G36" s="20">
        <v>2E-8</v>
      </c>
      <c r="H36" s="19" t="s">
        <v>1018</v>
      </c>
      <c r="I36" s="107">
        <v>41599</v>
      </c>
      <c r="J36" s="19" t="s">
        <v>719</v>
      </c>
      <c r="K36" s="19">
        <v>24262325</v>
      </c>
      <c r="L36" s="19" t="s">
        <v>1019</v>
      </c>
    </row>
    <row r="37" spans="1:12">
      <c r="A37" s="1234"/>
      <c r="B37" s="1234"/>
      <c r="C37" s="1234"/>
      <c r="D37" s="19" t="s">
        <v>1016</v>
      </c>
      <c r="E37" s="19" t="s">
        <v>494</v>
      </c>
      <c r="F37" s="19" t="s">
        <v>1030</v>
      </c>
      <c r="G37" s="20">
        <v>2.9999999999999997E-8</v>
      </c>
      <c r="H37" s="19" t="s">
        <v>1018</v>
      </c>
      <c r="I37" s="107">
        <v>41599</v>
      </c>
      <c r="J37" s="19" t="s">
        <v>719</v>
      </c>
      <c r="K37" s="19">
        <v>24262325</v>
      </c>
      <c r="L37" s="19" t="s">
        <v>1019</v>
      </c>
    </row>
    <row r="38" spans="1:12">
      <c r="A38" s="1234"/>
      <c r="B38" s="1234"/>
      <c r="C38" s="1234"/>
      <c r="D38" s="19" t="s">
        <v>1031</v>
      </c>
      <c r="E38" s="19" t="s">
        <v>987</v>
      </c>
      <c r="F38" s="19" t="s">
        <v>1032</v>
      </c>
      <c r="G38" s="20">
        <v>4.9999999999999998E-8</v>
      </c>
      <c r="H38" s="19" t="s">
        <v>1033</v>
      </c>
      <c r="I38" s="107">
        <v>42187</v>
      </c>
      <c r="J38" s="19" t="s">
        <v>1035</v>
      </c>
      <c r="K38" s="19">
        <v>25663218</v>
      </c>
      <c r="L38" s="19" t="s">
        <v>1034</v>
      </c>
    </row>
    <row r="39" spans="1:12">
      <c r="A39" s="1234" t="s">
        <v>188</v>
      </c>
      <c r="B39" s="1234" t="s">
        <v>1036</v>
      </c>
      <c r="C39" s="1234" t="s">
        <v>1037</v>
      </c>
      <c r="D39" s="19" t="s">
        <v>1038</v>
      </c>
      <c r="E39" s="19" t="s">
        <v>473</v>
      </c>
      <c r="F39" s="19" t="s">
        <v>1039</v>
      </c>
      <c r="G39" s="20">
        <v>6.9999999999999997E-34</v>
      </c>
      <c r="H39" s="19" t="s">
        <v>1040</v>
      </c>
      <c r="I39" s="107">
        <v>43257</v>
      </c>
      <c r="J39" s="19" t="s">
        <v>1042</v>
      </c>
      <c r="K39" s="19">
        <v>29875488</v>
      </c>
      <c r="L39" s="19" t="s">
        <v>1041</v>
      </c>
    </row>
    <row r="40" spans="1:12">
      <c r="A40" s="1234"/>
      <c r="B40" s="1234"/>
      <c r="C40" s="1234"/>
      <c r="D40" s="19" t="s">
        <v>1043</v>
      </c>
      <c r="E40" s="19" t="s">
        <v>473</v>
      </c>
      <c r="F40" s="19" t="s">
        <v>1044</v>
      </c>
      <c r="G40" s="20">
        <v>7.0000000000000003E-16</v>
      </c>
      <c r="H40" s="19" t="s">
        <v>1045</v>
      </c>
      <c r="I40" s="107">
        <v>42824</v>
      </c>
      <c r="J40" s="19" t="s">
        <v>1047</v>
      </c>
      <c r="K40" s="19">
        <v>28358029</v>
      </c>
      <c r="L40" s="19" t="s">
        <v>1046</v>
      </c>
    </row>
    <row r="41" spans="1:12">
      <c r="A41" s="1234"/>
      <c r="B41" s="1234"/>
      <c r="C41" s="1234"/>
      <c r="D41" s="19" t="s">
        <v>1057</v>
      </c>
      <c r="E41" s="19" t="s">
        <v>1058</v>
      </c>
      <c r="F41" s="19" t="s">
        <v>1059</v>
      </c>
      <c r="G41" s="20">
        <v>4.0000000000000001E-10</v>
      </c>
      <c r="H41" s="19" t="s">
        <v>1060</v>
      </c>
      <c r="I41" s="107">
        <v>43461</v>
      </c>
      <c r="J41" s="19" t="s">
        <v>999</v>
      </c>
      <c r="K41" s="19">
        <v>30595370</v>
      </c>
      <c r="L41" s="19" t="s">
        <v>1061</v>
      </c>
    </row>
    <row r="42" spans="1:12">
      <c r="A42" s="1234"/>
      <c r="B42" s="1234"/>
      <c r="C42" s="1234"/>
      <c r="D42" s="19" t="s">
        <v>1064</v>
      </c>
      <c r="E42" s="19" t="s">
        <v>1058</v>
      </c>
      <c r="F42" s="19" t="s">
        <v>1065</v>
      </c>
      <c r="G42" s="20">
        <v>2.9999999999999997E-8</v>
      </c>
      <c r="H42" s="19" t="s">
        <v>1060</v>
      </c>
      <c r="I42" s="107">
        <v>43461</v>
      </c>
      <c r="J42" s="19" t="s">
        <v>999</v>
      </c>
      <c r="K42" s="19">
        <v>30595370</v>
      </c>
      <c r="L42" s="19" t="s">
        <v>1061</v>
      </c>
    </row>
    <row r="43" spans="1:12">
      <c r="A43" s="1234"/>
      <c r="B43" s="1234"/>
      <c r="C43" s="1234"/>
      <c r="D43" s="19" t="s">
        <v>1066</v>
      </c>
      <c r="E43" s="19" t="s">
        <v>473</v>
      </c>
      <c r="F43" s="19" t="s">
        <v>1067</v>
      </c>
      <c r="G43" s="20">
        <v>4.9999999999999998E-8</v>
      </c>
      <c r="H43" s="19" t="s">
        <v>1068</v>
      </c>
      <c r="I43" s="107">
        <v>43267</v>
      </c>
      <c r="J43" s="19" t="s">
        <v>1070</v>
      </c>
      <c r="K43" s="19">
        <v>29917119</v>
      </c>
      <c r="L43" s="19" t="s">
        <v>1069</v>
      </c>
    </row>
    <row r="44" spans="1:12">
      <c r="A44" s="85" t="s">
        <v>188</v>
      </c>
      <c r="B44" s="85" t="s">
        <v>1036</v>
      </c>
      <c r="C44" s="85" t="s">
        <v>611</v>
      </c>
      <c r="D44" s="24" t="s">
        <v>468</v>
      </c>
      <c r="E44" s="24" t="s">
        <v>1058</v>
      </c>
      <c r="F44" s="24" t="s">
        <v>1062</v>
      </c>
      <c r="G44" s="25">
        <v>1E-8</v>
      </c>
      <c r="H44" s="24" t="s">
        <v>1014</v>
      </c>
      <c r="I44" s="109">
        <v>43164</v>
      </c>
      <c r="J44" s="24" t="s">
        <v>993</v>
      </c>
      <c r="K44" s="24">
        <v>29507422</v>
      </c>
      <c r="L44" s="24" t="s">
        <v>1063</v>
      </c>
    </row>
    <row r="45" spans="1:12">
      <c r="A45" s="13" t="s">
        <v>1961</v>
      </c>
    </row>
  </sheetData>
  <mergeCells count="24">
    <mergeCell ref="A3:A4"/>
    <mergeCell ref="B3:B4"/>
    <mergeCell ref="C3:C4"/>
    <mergeCell ref="A5:A6"/>
    <mergeCell ref="B5:B6"/>
    <mergeCell ref="C5:C6"/>
    <mergeCell ref="A7:A9"/>
    <mergeCell ref="B7:B9"/>
    <mergeCell ref="C7:C9"/>
    <mergeCell ref="A11:A19"/>
    <mergeCell ref="B11:B19"/>
    <mergeCell ref="C11:C19"/>
    <mergeCell ref="A20:A22"/>
    <mergeCell ref="B20:B22"/>
    <mergeCell ref="C20:C22"/>
    <mergeCell ref="A23:A25"/>
    <mergeCell ref="B23:B25"/>
    <mergeCell ref="C23:C25"/>
    <mergeCell ref="A26:A38"/>
    <mergeCell ref="B26:B38"/>
    <mergeCell ref="C26:C38"/>
    <mergeCell ref="A39:A43"/>
    <mergeCell ref="B39:B43"/>
    <mergeCell ref="C39:C4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7E58-7EF1-4A49-8297-465FF7589EFF}">
  <dimension ref="A1:AT48"/>
  <sheetViews>
    <sheetView zoomScale="90" zoomScaleNormal="90" workbookViewId="0">
      <pane xSplit="2" ySplit="4" topLeftCell="C5" activePane="bottomRight" state="frozen"/>
      <selection pane="topRight" activeCell="C1" sqref="C1"/>
      <selection pane="bottomLeft" activeCell="A5" sqref="A5"/>
      <selection pane="bottomRight" sqref="A1:AN1"/>
    </sheetView>
  </sheetViews>
  <sheetFormatPr baseColWidth="10" defaultColWidth="255.42578125" defaultRowHeight="15"/>
  <cols>
    <col min="1" max="1" width="16.85546875" style="677" customWidth="1"/>
    <col min="2" max="2" width="31.85546875" style="43" customWidth="1"/>
    <col min="3" max="3" width="7.28515625" style="43" bestFit="1" customWidth="1"/>
    <col min="4" max="4" width="6.7109375" style="456" bestFit="1" customWidth="1"/>
    <col min="5" max="5" width="8.7109375" style="456" bestFit="1" customWidth="1"/>
    <col min="6" max="6" width="8.7109375" style="45" bestFit="1" customWidth="1"/>
    <col min="7" max="7" width="7.28515625" style="43" bestFit="1" customWidth="1"/>
    <col min="8" max="8" width="7.140625" style="124" bestFit="1" customWidth="1"/>
    <col min="9" max="9" width="6.7109375" style="456" bestFit="1" customWidth="1"/>
    <col min="10" max="10" width="8.7109375" style="45" bestFit="1" customWidth="1"/>
    <col min="11" max="11" width="4.85546875" style="124" bestFit="1" customWidth="1"/>
    <col min="12" max="12" width="6.7109375" style="456" bestFit="1" customWidth="1"/>
    <col min="13" max="13" width="8.42578125" style="456" customWidth="1"/>
    <col min="14" max="14" width="8.7109375" style="45" bestFit="1" customWidth="1"/>
    <col min="15" max="15" width="5" style="45" bestFit="1" customWidth="1"/>
    <col min="16" max="16" width="8.42578125" style="456" customWidth="1"/>
    <col min="17" max="17" width="6" style="456" bestFit="1" customWidth="1"/>
    <col min="18" max="18" width="8.7109375" style="45" bestFit="1" customWidth="1"/>
    <col min="19" max="19" width="6.42578125" style="45" bestFit="1" customWidth="1"/>
    <col min="20" max="20" width="7.28515625" style="43" bestFit="1" customWidth="1"/>
    <col min="21" max="21" width="9.28515625" style="456" bestFit="1" customWidth="1"/>
    <col min="22" max="22" width="9" style="45" bestFit="1" customWidth="1"/>
    <col min="23" max="23" width="4.85546875" style="124" bestFit="1" customWidth="1"/>
    <col min="24" max="24" width="9.42578125" style="456" customWidth="1"/>
    <col min="25" max="25" width="9.140625" style="456" customWidth="1"/>
    <col min="26" max="26" width="9.7109375" style="43" customWidth="1"/>
    <col min="27" max="27" width="9.140625" style="43" bestFit="1" customWidth="1"/>
    <col min="28" max="28" width="6.7109375" style="456" bestFit="1" customWidth="1"/>
    <col min="29" max="29" width="6" style="456" bestFit="1" customWidth="1"/>
    <col min="30" max="30" width="8.7109375" style="45" bestFit="1" customWidth="1"/>
    <col min="31" max="31" width="6.7109375" style="456" bestFit="1" customWidth="1"/>
    <col min="32" max="32" width="6" style="456" bestFit="1" customWidth="1"/>
    <col min="33" max="34" width="8.7109375" style="45" bestFit="1" customWidth="1"/>
    <col min="35" max="36" width="7.140625" style="456" bestFit="1" customWidth="1"/>
    <col min="37" max="38" width="8.7109375" style="45" bestFit="1" customWidth="1"/>
    <col min="39" max="39" width="7.28515625" style="43" bestFit="1" customWidth="1"/>
    <col min="40" max="40" width="7.42578125" style="124" customWidth="1"/>
    <col min="41" max="41" width="8.7109375" style="45" bestFit="1" customWidth="1"/>
    <col min="42" max="42" width="7.85546875" style="124" customWidth="1"/>
    <col min="43" max="43" width="8.7109375" style="45" bestFit="1" customWidth="1"/>
    <col min="44" max="44" width="7.28515625" style="124" customWidth="1"/>
    <col min="45" max="45" width="8.7109375" style="45" bestFit="1" customWidth="1"/>
    <col min="46" max="46" width="18" style="43" bestFit="1" customWidth="1"/>
    <col min="47" max="16384" width="255.42578125" style="43"/>
  </cols>
  <sheetData>
    <row r="1" spans="1:46" ht="24" customHeight="1">
      <c r="A1" s="1246" t="s">
        <v>4389</v>
      </c>
      <c r="B1" s="1246"/>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246"/>
      <c r="AC1" s="1246"/>
      <c r="AD1" s="1246"/>
      <c r="AE1" s="1246"/>
      <c r="AF1" s="1246"/>
      <c r="AG1" s="1246"/>
      <c r="AH1" s="1246"/>
      <c r="AI1" s="1246"/>
      <c r="AJ1" s="1246"/>
      <c r="AK1" s="1246"/>
      <c r="AL1" s="1246"/>
      <c r="AM1" s="1246"/>
      <c r="AN1" s="1246"/>
    </row>
    <row r="2" spans="1:46">
      <c r="A2" s="674"/>
      <c r="B2" s="645"/>
      <c r="C2" s="1247" t="s">
        <v>2433</v>
      </c>
      <c r="D2" s="1248"/>
      <c r="E2" s="1248"/>
      <c r="F2" s="1249"/>
      <c r="G2" s="1248" t="s">
        <v>2434</v>
      </c>
      <c r="H2" s="1248"/>
      <c r="I2" s="1248"/>
      <c r="J2" s="1248"/>
      <c r="K2" s="1248"/>
      <c r="L2" s="1248"/>
      <c r="M2" s="1248"/>
      <c r="N2" s="1248"/>
      <c r="O2" s="1248"/>
      <c r="P2" s="1248"/>
      <c r="Q2" s="1248"/>
      <c r="R2" s="1248"/>
      <c r="S2" s="1248"/>
      <c r="T2" s="1247" t="s">
        <v>4278</v>
      </c>
      <c r="U2" s="1248"/>
      <c r="V2" s="1248"/>
      <c r="W2" s="1248"/>
      <c r="X2" s="1248"/>
      <c r="Y2" s="1248"/>
      <c r="Z2" s="1248"/>
      <c r="AA2" s="1248"/>
      <c r="AB2" s="1248"/>
      <c r="AC2" s="1248"/>
      <c r="AD2" s="1248"/>
      <c r="AE2" s="1248"/>
      <c r="AF2" s="1248"/>
      <c r="AG2" s="1248"/>
      <c r="AH2" s="1248"/>
      <c r="AI2" s="1248"/>
      <c r="AJ2" s="1248"/>
      <c r="AK2" s="1248"/>
      <c r="AL2" s="1249"/>
      <c r="AM2" s="1248" t="s">
        <v>2435</v>
      </c>
      <c r="AN2" s="1248"/>
      <c r="AO2" s="1248"/>
      <c r="AP2" s="1248"/>
      <c r="AQ2" s="1248"/>
      <c r="AR2" s="1248"/>
      <c r="AS2" s="1248"/>
      <c r="AT2" s="1249"/>
    </row>
    <row r="3" spans="1:46" s="166" customFormat="1">
      <c r="A3" s="675"/>
      <c r="B3" s="646"/>
      <c r="C3" s="634"/>
      <c r="D3" s="647"/>
      <c r="E3" s="647"/>
      <c r="F3" s="649"/>
      <c r="G3" s="1250" t="s">
        <v>2436</v>
      </c>
      <c r="H3" s="1251"/>
      <c r="I3" s="1251"/>
      <c r="J3" s="1251"/>
      <c r="K3" s="1252"/>
      <c r="L3" s="1250" t="s">
        <v>2438</v>
      </c>
      <c r="M3" s="1251"/>
      <c r="N3" s="1253"/>
      <c r="O3" s="1254"/>
      <c r="P3" s="1250" t="s">
        <v>2439</v>
      </c>
      <c r="Q3" s="1251"/>
      <c r="R3" s="1253"/>
      <c r="S3" s="1254"/>
      <c r="T3" s="1250" t="s">
        <v>4325</v>
      </c>
      <c r="U3" s="1251"/>
      <c r="V3" s="1251"/>
      <c r="W3" s="1252"/>
      <c r="X3" s="1250" t="s">
        <v>2437</v>
      </c>
      <c r="Y3" s="1251"/>
      <c r="Z3" s="1251"/>
      <c r="AA3" s="1254"/>
      <c r="AB3" s="1250" t="s">
        <v>4279</v>
      </c>
      <c r="AC3" s="1251"/>
      <c r="AD3" s="1254"/>
      <c r="AE3" s="1250" t="s">
        <v>2438</v>
      </c>
      <c r="AF3" s="1251"/>
      <c r="AG3" s="1253"/>
      <c r="AH3" s="1254"/>
      <c r="AI3" s="1251" t="s">
        <v>2439</v>
      </c>
      <c r="AJ3" s="1251"/>
      <c r="AK3" s="1253"/>
      <c r="AL3" s="1254"/>
      <c r="AM3" s="648"/>
      <c r="AN3" s="1250" t="s">
        <v>2440</v>
      </c>
      <c r="AO3" s="1254"/>
      <c r="AP3" s="1250" t="s">
        <v>2441</v>
      </c>
      <c r="AQ3" s="1254"/>
      <c r="AR3" s="1244" t="s">
        <v>2442</v>
      </c>
      <c r="AS3" s="1245"/>
      <c r="AT3" s="655"/>
    </row>
    <row r="4" spans="1:46" s="632" customFormat="1" ht="47.85" customHeight="1">
      <c r="A4" s="676" t="s">
        <v>2443</v>
      </c>
      <c r="B4" s="635" t="s">
        <v>2444</v>
      </c>
      <c r="C4" s="636" t="s">
        <v>2445</v>
      </c>
      <c r="D4" s="637" t="s">
        <v>2446</v>
      </c>
      <c r="E4" s="637" t="s">
        <v>861</v>
      </c>
      <c r="F4" s="650" t="s">
        <v>318</v>
      </c>
      <c r="G4" s="636" t="s">
        <v>2445</v>
      </c>
      <c r="H4" s="643" t="s">
        <v>4280</v>
      </c>
      <c r="I4" s="640" t="s">
        <v>2446</v>
      </c>
      <c r="J4" s="638" t="s">
        <v>318</v>
      </c>
      <c r="K4" s="652" t="s">
        <v>2447</v>
      </c>
      <c r="L4" s="642" t="s">
        <v>2446</v>
      </c>
      <c r="M4" s="637" t="s">
        <v>861</v>
      </c>
      <c r="N4" s="638" t="s">
        <v>318</v>
      </c>
      <c r="O4" s="650" t="s">
        <v>2451</v>
      </c>
      <c r="P4" s="642" t="s">
        <v>2446</v>
      </c>
      <c r="Q4" s="637" t="s">
        <v>861</v>
      </c>
      <c r="R4" s="638" t="s">
        <v>318</v>
      </c>
      <c r="S4" s="650" t="s">
        <v>2452</v>
      </c>
      <c r="T4" s="636" t="s">
        <v>2445</v>
      </c>
      <c r="U4" s="637" t="s">
        <v>2446</v>
      </c>
      <c r="V4" s="638" t="s">
        <v>318</v>
      </c>
      <c r="W4" s="651" t="s">
        <v>2447</v>
      </c>
      <c r="X4" s="639" t="s">
        <v>2448</v>
      </c>
      <c r="Y4" s="640" t="s">
        <v>2449</v>
      </c>
      <c r="Z4" s="641" t="s">
        <v>2450</v>
      </c>
      <c r="AA4" s="651" t="s">
        <v>318</v>
      </c>
      <c r="AB4" s="642" t="s">
        <v>2446</v>
      </c>
      <c r="AC4" s="637" t="s">
        <v>861</v>
      </c>
      <c r="AD4" s="650" t="s">
        <v>318</v>
      </c>
      <c r="AE4" s="642" t="s">
        <v>2446</v>
      </c>
      <c r="AF4" s="637" t="s">
        <v>861</v>
      </c>
      <c r="AG4" s="638" t="s">
        <v>318</v>
      </c>
      <c r="AH4" s="650" t="s">
        <v>2451</v>
      </c>
      <c r="AI4" s="637" t="s">
        <v>2446</v>
      </c>
      <c r="AJ4" s="637" t="s">
        <v>861</v>
      </c>
      <c r="AK4" s="638" t="s">
        <v>318</v>
      </c>
      <c r="AL4" s="650" t="s">
        <v>2452</v>
      </c>
      <c r="AM4" s="641" t="s">
        <v>2445</v>
      </c>
      <c r="AN4" s="644" t="s">
        <v>2453</v>
      </c>
      <c r="AO4" s="650" t="s">
        <v>318</v>
      </c>
      <c r="AP4" s="644" t="s">
        <v>2453</v>
      </c>
      <c r="AQ4" s="650" t="s">
        <v>318</v>
      </c>
      <c r="AR4" s="644" t="s">
        <v>2453</v>
      </c>
      <c r="AS4" s="650" t="s">
        <v>318</v>
      </c>
      <c r="AT4" s="653" t="s">
        <v>4326</v>
      </c>
    </row>
    <row r="5" spans="1:46">
      <c r="A5" s="749" t="s">
        <v>4803</v>
      </c>
      <c r="B5" s="631" t="s">
        <v>2454</v>
      </c>
      <c r="C5" s="810">
        <v>15</v>
      </c>
      <c r="D5" s="806">
        <v>-0.27288000000000001</v>
      </c>
      <c r="E5" s="806">
        <v>0.110287</v>
      </c>
      <c r="F5" s="856">
        <v>1.3350900000000001E-2</v>
      </c>
      <c r="G5" s="810">
        <v>16</v>
      </c>
      <c r="H5" s="811">
        <v>39.1045038363551</v>
      </c>
      <c r="I5" s="806">
        <v>-4.6919505832825198E-2</v>
      </c>
      <c r="J5" s="806">
        <v>0.97348679569985297</v>
      </c>
      <c r="K5" s="813">
        <v>1.0014060456759399</v>
      </c>
      <c r="L5" s="831">
        <v>-0.28479742085551601</v>
      </c>
      <c r="M5" s="806">
        <v>0.10530400834237399</v>
      </c>
      <c r="N5" s="812">
        <v>6.84019313821152E-3</v>
      </c>
      <c r="O5" s="813">
        <v>0.33334186438520702</v>
      </c>
      <c r="P5" s="831">
        <v>-0.25790149069290103</v>
      </c>
      <c r="Q5" s="806">
        <v>0.58349600525982104</v>
      </c>
      <c r="R5" s="806">
        <v>0.66524481445975803</v>
      </c>
      <c r="S5" s="832">
        <v>0.33189573337137901</v>
      </c>
      <c r="T5" s="810">
        <v>16</v>
      </c>
      <c r="U5" s="806">
        <v>-1.48722215629917E-2</v>
      </c>
      <c r="V5" s="806">
        <v>0.14453600044569001</v>
      </c>
      <c r="W5" s="813">
        <v>0.85426067238190895</v>
      </c>
      <c r="X5" s="831">
        <v>2.1464587747690899E-2</v>
      </c>
      <c r="Y5" s="812">
        <v>8.5602391373799103E-5</v>
      </c>
      <c r="Z5" s="826" t="s">
        <v>2455</v>
      </c>
      <c r="AA5" s="833" t="s">
        <v>4324</v>
      </c>
      <c r="AB5" s="831">
        <v>-0.28950560907136802</v>
      </c>
      <c r="AC5" s="806">
        <v>0.15759879152908399</v>
      </c>
      <c r="AD5" s="856">
        <v>6.6213053094830096E-2</v>
      </c>
      <c r="AE5" s="831">
        <v>-0.31975967056513199</v>
      </c>
      <c r="AF5" s="806">
        <v>0.146546216566842</v>
      </c>
      <c r="AG5" s="806">
        <v>2.9111634883990899E-2</v>
      </c>
      <c r="AH5" s="856">
        <v>2.0123684157454799E-2</v>
      </c>
      <c r="AI5" s="806">
        <v>0.13718801237948899</v>
      </c>
      <c r="AJ5" s="806">
        <v>0.327227617666487</v>
      </c>
      <c r="AK5" s="806">
        <v>0.68139992428399798</v>
      </c>
      <c r="AL5" s="856">
        <v>4.4279981321836102E-2</v>
      </c>
      <c r="AM5" s="826">
        <v>11</v>
      </c>
      <c r="AN5" s="834">
        <v>6.5328915474548901E-2</v>
      </c>
      <c r="AO5" s="856">
        <v>0.90052829978841897</v>
      </c>
      <c r="AP5" s="834">
        <v>0.21059747180705399</v>
      </c>
      <c r="AQ5" s="856">
        <v>0.61977217838610099</v>
      </c>
      <c r="AR5" s="834">
        <v>0.14526855633250499</v>
      </c>
      <c r="AS5" s="856">
        <v>0.58857195665781104</v>
      </c>
      <c r="AT5" s="835" t="s">
        <v>2460</v>
      </c>
    </row>
    <row r="6" spans="1:46">
      <c r="A6" s="749" t="s">
        <v>4804</v>
      </c>
      <c r="B6" s="631" t="s">
        <v>2454</v>
      </c>
      <c r="C6" s="810">
        <v>13</v>
      </c>
      <c r="D6" s="806">
        <v>-0.268127</v>
      </c>
      <c r="E6" s="806">
        <v>0.11712400000000001</v>
      </c>
      <c r="F6" s="856">
        <v>2.2064299999999998E-2</v>
      </c>
      <c r="G6" s="810">
        <v>16</v>
      </c>
      <c r="H6" s="811">
        <v>38.2708582031741</v>
      </c>
      <c r="I6" s="806">
        <v>3.3918356921210098E-2</v>
      </c>
      <c r="J6" s="806">
        <v>0.97802323703985405</v>
      </c>
      <c r="K6" s="813">
        <v>0.99893293563536301</v>
      </c>
      <c r="L6" s="831">
        <v>-0.25591744129472699</v>
      </c>
      <c r="M6" s="806">
        <v>0.108204159397077</v>
      </c>
      <c r="N6" s="806">
        <v>1.8023501091230899E-2</v>
      </c>
      <c r="O6" s="813">
        <v>0.52721267336372801</v>
      </c>
      <c r="P6" s="831">
        <v>-0.26452066575452898</v>
      </c>
      <c r="Q6" s="806">
        <v>0.52364858067430098</v>
      </c>
      <c r="R6" s="806">
        <v>0.62131260252536002</v>
      </c>
      <c r="S6" s="832">
        <v>0.52834506387991098</v>
      </c>
      <c r="T6" s="810">
        <v>16</v>
      </c>
      <c r="U6" s="806">
        <v>-3.8007666063490301E-3</v>
      </c>
      <c r="V6" s="806">
        <v>0.66451714963890796</v>
      </c>
      <c r="W6" s="813">
        <v>0.98607946423676096</v>
      </c>
      <c r="X6" s="831">
        <v>1.9829086654055E-2</v>
      </c>
      <c r="Y6" s="812">
        <v>4.1224276617501098E-5</v>
      </c>
      <c r="Z6" s="826" t="s">
        <v>2455</v>
      </c>
      <c r="AA6" s="833" t="s">
        <v>4324</v>
      </c>
      <c r="AB6" s="831">
        <v>-0.27548193024271</v>
      </c>
      <c r="AC6" s="806">
        <v>0.150912852044222</v>
      </c>
      <c r="AD6" s="856">
        <v>6.7935083761953993E-2</v>
      </c>
      <c r="AE6" s="831">
        <v>-0.25015898863688901</v>
      </c>
      <c r="AF6" s="806">
        <v>0.107707848844903</v>
      </c>
      <c r="AG6" s="806">
        <v>2.0202278808978399E-2</v>
      </c>
      <c r="AH6" s="856">
        <v>0.518009588525145</v>
      </c>
      <c r="AI6" s="806">
        <v>-0.12147513530908501</v>
      </c>
      <c r="AJ6" s="806">
        <v>0.30979362136011701</v>
      </c>
      <c r="AK6" s="806">
        <v>0.70087665817755296</v>
      </c>
      <c r="AL6" s="856">
        <v>0.45695809420518602</v>
      </c>
      <c r="AM6" s="826">
        <v>10</v>
      </c>
      <c r="AN6" s="834">
        <v>5.3365150751321097E-3</v>
      </c>
      <c r="AO6" s="856">
        <v>0.53249764294563795</v>
      </c>
      <c r="AP6" s="834">
        <v>-0.31362955523609198</v>
      </c>
      <c r="AQ6" s="856">
        <v>0.35240969797034</v>
      </c>
      <c r="AR6" s="834">
        <v>-0.31896607031122398</v>
      </c>
      <c r="AS6" s="856">
        <v>0.33853599177701998</v>
      </c>
      <c r="AT6" s="835" t="s">
        <v>2456</v>
      </c>
    </row>
    <row r="7" spans="1:46">
      <c r="A7" s="1240" t="s">
        <v>4805</v>
      </c>
      <c r="B7" s="912" t="s">
        <v>2454</v>
      </c>
      <c r="C7" s="913">
        <v>11</v>
      </c>
      <c r="D7" s="914">
        <v>0.39781300000000003</v>
      </c>
      <c r="E7" s="914">
        <v>0.16387199999999999</v>
      </c>
      <c r="F7" s="915">
        <v>1.5199900000000001E-2</v>
      </c>
      <c r="G7" s="913">
        <v>9</v>
      </c>
      <c r="H7" s="916">
        <v>36.175257383017801</v>
      </c>
      <c r="I7" s="914">
        <v>-4.8021930278091096</v>
      </c>
      <c r="J7" s="914">
        <v>8.2132738545113396E-2</v>
      </c>
      <c r="K7" s="917">
        <v>0.24166069804830501</v>
      </c>
      <c r="L7" s="918">
        <v>-1.6447678656652899E-2</v>
      </c>
      <c r="M7" s="914">
        <v>0.191425243038748</v>
      </c>
      <c r="N7" s="914">
        <v>0.93152826106739395</v>
      </c>
      <c r="O7" s="917">
        <v>0.24215980237696499</v>
      </c>
      <c r="P7" s="918">
        <v>4.4174529485909204</v>
      </c>
      <c r="Q7" s="914">
        <v>2.1902544767910999</v>
      </c>
      <c r="R7" s="914">
        <v>8.3515399670664306E-2</v>
      </c>
      <c r="S7" s="919">
        <v>0.96182108535617605</v>
      </c>
      <c r="T7" s="913">
        <v>14</v>
      </c>
      <c r="U7" s="914">
        <v>-7.3014181912155002E-2</v>
      </c>
      <c r="V7" s="920">
        <v>5.1502667715441E-3</v>
      </c>
      <c r="W7" s="917">
        <v>0.50751670751160505</v>
      </c>
      <c r="X7" s="918">
        <v>1.7154410556014198E-2</v>
      </c>
      <c r="Y7" s="920">
        <v>1.0882342916479499E-4</v>
      </c>
      <c r="Z7" s="921" t="s">
        <v>2455</v>
      </c>
      <c r="AA7" s="922" t="s">
        <v>4324</v>
      </c>
      <c r="AB7" s="918">
        <v>-2.7254370532341601E-2</v>
      </c>
      <c r="AC7" s="914">
        <v>0.25953841132521299</v>
      </c>
      <c r="AD7" s="915">
        <v>0.91636713399008596</v>
      </c>
      <c r="AE7" s="918">
        <v>0.12676228072540799</v>
      </c>
      <c r="AF7" s="914">
        <v>0.290264794145495</v>
      </c>
      <c r="AG7" s="914">
        <v>0.66231982078481799</v>
      </c>
      <c r="AH7" s="923">
        <v>2.2458780206226902E-6</v>
      </c>
      <c r="AI7" s="914">
        <v>3.85625020049214</v>
      </c>
      <c r="AJ7" s="914">
        <v>1.11391003578814</v>
      </c>
      <c r="AK7" s="920">
        <v>4.7006133383949399E-3</v>
      </c>
      <c r="AL7" s="915">
        <v>1.1683433025108899E-2</v>
      </c>
      <c r="AM7" s="921">
        <v>11</v>
      </c>
      <c r="AN7" s="924">
        <v>2.3889374650154699E-2</v>
      </c>
      <c r="AO7" s="915">
        <v>0.62360740420761096</v>
      </c>
      <c r="AP7" s="924">
        <v>0.76699941837873997</v>
      </c>
      <c r="AQ7" s="915">
        <v>0.86517255767849699</v>
      </c>
      <c r="AR7" s="924">
        <v>0.74311004372858502</v>
      </c>
      <c r="AS7" s="915">
        <v>0.87553798429285701</v>
      </c>
      <c r="AT7" s="925" t="s">
        <v>2460</v>
      </c>
    </row>
    <row r="8" spans="1:46">
      <c r="A8" s="1241"/>
      <c r="B8" s="668" t="s">
        <v>2466</v>
      </c>
      <c r="C8" s="814">
        <v>10</v>
      </c>
      <c r="D8" s="807">
        <v>0.87882000000000005</v>
      </c>
      <c r="E8" s="807">
        <v>0.17785100000000001</v>
      </c>
      <c r="F8" s="828">
        <v>7.75921E-7</v>
      </c>
      <c r="G8" s="814">
        <v>13</v>
      </c>
      <c r="H8" s="815">
        <v>39.409044952790602</v>
      </c>
      <c r="I8" s="807">
        <v>-0.79191023157990403</v>
      </c>
      <c r="J8" s="807">
        <v>0.57172953979202701</v>
      </c>
      <c r="K8" s="817">
        <v>0.90339588199259602</v>
      </c>
      <c r="L8" s="836">
        <v>0.79219085691441204</v>
      </c>
      <c r="M8" s="807">
        <v>0.15612220180181599</v>
      </c>
      <c r="N8" s="816">
        <v>3.8918754034757402E-7</v>
      </c>
      <c r="O8" s="817">
        <v>0.81084197396301205</v>
      </c>
      <c r="P8" s="836">
        <v>1.2348702818412101</v>
      </c>
      <c r="Q8" s="807">
        <v>0.79107274157174101</v>
      </c>
      <c r="R8" s="807">
        <v>0.14681297293597101</v>
      </c>
      <c r="S8" s="837">
        <v>0.86264759779823597</v>
      </c>
      <c r="T8" s="814">
        <v>14</v>
      </c>
      <c r="U8" s="807">
        <v>-3.9194240269026098E-3</v>
      </c>
      <c r="V8" s="807">
        <v>0.842063860925652</v>
      </c>
      <c r="W8" s="817">
        <v>0.99655686029075896</v>
      </c>
      <c r="X8" s="836">
        <v>1.7154410556014198E-2</v>
      </c>
      <c r="Y8" s="816">
        <v>1.4166976480460799E-4</v>
      </c>
      <c r="Z8" s="838" t="s">
        <v>2455</v>
      </c>
      <c r="AA8" s="839" t="s">
        <v>4324</v>
      </c>
      <c r="AB8" s="836">
        <v>0.824908616524621</v>
      </c>
      <c r="AC8" s="807">
        <v>0.205920689768363</v>
      </c>
      <c r="AD8" s="828">
        <v>6.1767916667539299E-5</v>
      </c>
      <c r="AE8" s="836">
        <v>0.92920263318736795</v>
      </c>
      <c r="AF8" s="807">
        <v>0.190233267210629</v>
      </c>
      <c r="AG8" s="816">
        <v>1.0366885320745199E-6</v>
      </c>
      <c r="AH8" s="828">
        <v>5.7558522969811503E-2</v>
      </c>
      <c r="AI8" s="807">
        <v>1.1292968946089501</v>
      </c>
      <c r="AJ8" s="807">
        <v>1.00237436895581</v>
      </c>
      <c r="AK8" s="807">
        <v>0.28192809092325799</v>
      </c>
      <c r="AL8" s="858">
        <v>3.9996515737224403E-2</v>
      </c>
      <c r="AM8" s="838">
        <v>11</v>
      </c>
      <c r="AN8" s="840">
        <v>-0.123695423355835</v>
      </c>
      <c r="AO8" s="858">
        <v>0.19797495273999099</v>
      </c>
      <c r="AP8" s="840">
        <v>-1.9379179049386399</v>
      </c>
      <c r="AQ8" s="858">
        <v>0.125388054064143</v>
      </c>
      <c r="AR8" s="840">
        <v>-1.8142224815828101</v>
      </c>
      <c r="AS8" s="858">
        <v>0.12114848546720999</v>
      </c>
      <c r="AT8" s="841" t="s">
        <v>2456</v>
      </c>
    </row>
    <row r="9" spans="1:46">
      <c r="A9" s="1241"/>
      <c r="B9" s="666" t="s">
        <v>958</v>
      </c>
      <c r="C9" s="814">
        <v>11</v>
      </c>
      <c r="D9" s="807">
        <v>0.65318200000000004</v>
      </c>
      <c r="E9" s="807">
        <v>0.180697</v>
      </c>
      <c r="F9" s="828">
        <v>3.0058899999999998E-4</v>
      </c>
      <c r="G9" s="814">
        <v>13</v>
      </c>
      <c r="H9" s="815">
        <v>39.409044952790602</v>
      </c>
      <c r="I9" s="807">
        <v>-2.2451991234415201</v>
      </c>
      <c r="J9" s="807">
        <v>0.11154664745295401</v>
      </c>
      <c r="K9" s="817">
        <v>0.59178875155320998</v>
      </c>
      <c r="L9" s="836">
        <v>0.75898237835270699</v>
      </c>
      <c r="M9" s="807">
        <v>0.169549878812261</v>
      </c>
      <c r="N9" s="816">
        <v>7.5892706456931301E-6</v>
      </c>
      <c r="O9" s="817">
        <v>0.74795569880121404</v>
      </c>
      <c r="P9" s="836">
        <v>2.3042381260800102</v>
      </c>
      <c r="Q9" s="807">
        <v>0.91167953132530799</v>
      </c>
      <c r="R9" s="807">
        <v>2.8099861498412398E-2</v>
      </c>
      <c r="S9" s="837">
        <v>0.95769423772117201</v>
      </c>
      <c r="T9" s="814">
        <v>14</v>
      </c>
      <c r="U9" s="807">
        <v>-1.8081123549897899E-2</v>
      </c>
      <c r="V9" s="807">
        <v>0.347658863407037</v>
      </c>
      <c r="W9" s="817">
        <v>0.92625937826438198</v>
      </c>
      <c r="X9" s="836">
        <v>1.7154410556014198E-2</v>
      </c>
      <c r="Y9" s="816">
        <v>1.21309172858668E-4</v>
      </c>
      <c r="Z9" s="838" t="s">
        <v>2455</v>
      </c>
      <c r="AA9" s="839" t="s">
        <v>4324</v>
      </c>
      <c r="AB9" s="836">
        <v>0.82286250745967104</v>
      </c>
      <c r="AC9" s="807">
        <v>0.22272886815362899</v>
      </c>
      <c r="AD9" s="828">
        <v>2.20356082616618E-4</v>
      </c>
      <c r="AE9" s="836">
        <v>0.88086153895997199</v>
      </c>
      <c r="AF9" s="807">
        <v>0.18870548310993299</v>
      </c>
      <c r="AG9" s="816">
        <v>3.0426871179005399E-6</v>
      </c>
      <c r="AH9" s="858">
        <v>0.155934625527092</v>
      </c>
      <c r="AI9" s="807">
        <v>1.80768643717627</v>
      </c>
      <c r="AJ9" s="807">
        <v>0.966901600641774</v>
      </c>
      <c r="AK9" s="807">
        <v>8.6132754456322805E-2</v>
      </c>
      <c r="AL9" s="858">
        <v>0.160776202264337</v>
      </c>
      <c r="AM9" s="838">
        <v>11</v>
      </c>
      <c r="AN9" s="840">
        <v>-9.1240009329652802E-2</v>
      </c>
      <c r="AO9" s="858">
        <v>0.24939407446828701</v>
      </c>
      <c r="AP9" s="840">
        <v>-1.4589252295391599</v>
      </c>
      <c r="AQ9" s="858">
        <v>0.17841821836090899</v>
      </c>
      <c r="AR9" s="840">
        <v>-1.36768522020951</v>
      </c>
      <c r="AS9" s="858">
        <v>0.17398499224349501</v>
      </c>
      <c r="AT9" s="841" t="s">
        <v>2456</v>
      </c>
    </row>
    <row r="10" spans="1:46">
      <c r="A10" s="1241"/>
      <c r="B10" s="666" t="s">
        <v>2468</v>
      </c>
      <c r="C10" s="814">
        <v>11</v>
      </c>
      <c r="D10" s="807">
        <v>2.5854599999999999</v>
      </c>
      <c r="E10" s="807">
        <v>0.41527999999999998</v>
      </c>
      <c r="F10" s="828">
        <v>4.7899000000000002E-10</v>
      </c>
      <c r="G10" s="814">
        <v>11</v>
      </c>
      <c r="H10" s="815">
        <v>37.574102122861703</v>
      </c>
      <c r="I10" s="807">
        <v>1.7853450996125799</v>
      </c>
      <c r="J10" s="807">
        <v>0.60678657973651096</v>
      </c>
      <c r="K10" s="817">
        <v>1.0144247968209601</v>
      </c>
      <c r="L10" s="836">
        <v>1.98042157589936</v>
      </c>
      <c r="M10" s="807">
        <v>0.42954203763689802</v>
      </c>
      <c r="N10" s="816">
        <v>4.0162061871645703E-6</v>
      </c>
      <c r="O10" s="817">
        <v>0.25183342891683103</v>
      </c>
      <c r="P10" s="836">
        <v>-0.54820494960373101</v>
      </c>
      <c r="Q10" s="807">
        <v>4.6548993634692302</v>
      </c>
      <c r="R10" s="807">
        <v>0.90883678260769496</v>
      </c>
      <c r="S10" s="837">
        <v>0.240968627900252</v>
      </c>
      <c r="T10" s="814">
        <v>14</v>
      </c>
      <c r="U10" s="807">
        <v>-0.10292521734634801</v>
      </c>
      <c r="V10" s="807">
        <v>8.6599960794587802E-2</v>
      </c>
      <c r="W10" s="817">
        <v>0.77501655234167199</v>
      </c>
      <c r="X10" s="836">
        <v>1.7154410556014198E-2</v>
      </c>
      <c r="Y10" s="816">
        <v>3.2571770568046502E-4</v>
      </c>
      <c r="Z10" s="838" t="s">
        <v>2455</v>
      </c>
      <c r="AA10" s="839" t="s">
        <v>4324</v>
      </c>
      <c r="AB10" s="836">
        <v>1.8405190485607099</v>
      </c>
      <c r="AC10" s="807">
        <v>0.6369661903164</v>
      </c>
      <c r="AD10" s="828">
        <v>3.85844908029813E-3</v>
      </c>
      <c r="AE10" s="836">
        <v>2.4332813950326502</v>
      </c>
      <c r="AF10" s="807">
        <v>0.60132674171822098</v>
      </c>
      <c r="AG10" s="816">
        <v>5.1984423666847802E-5</v>
      </c>
      <c r="AH10" s="828">
        <v>5.8138943344966502E-4</v>
      </c>
      <c r="AI10" s="807">
        <v>7.71007117493237</v>
      </c>
      <c r="AJ10" s="807">
        <v>2.8804095433211701</v>
      </c>
      <c r="AK10" s="807">
        <v>2.01585246951256E-2</v>
      </c>
      <c r="AL10" s="828">
        <v>5.6359638039512197E-3</v>
      </c>
      <c r="AM10" s="838">
        <v>11</v>
      </c>
      <c r="AN10" s="840">
        <v>-0.61482501144231705</v>
      </c>
      <c r="AO10" s="858">
        <v>5.2013390109159098E-2</v>
      </c>
      <c r="AP10" s="840">
        <v>-2.9697526814502102</v>
      </c>
      <c r="AQ10" s="858">
        <v>0.10511150758924601</v>
      </c>
      <c r="AR10" s="840">
        <v>-2.3549276700078998</v>
      </c>
      <c r="AS10" s="858">
        <v>0.120682646805679</v>
      </c>
      <c r="AT10" s="841" t="s">
        <v>2456</v>
      </c>
    </row>
    <row r="11" spans="1:46">
      <c r="A11" s="1241"/>
      <c r="B11" s="654" t="s">
        <v>2458</v>
      </c>
      <c r="C11" s="810">
        <v>10</v>
      </c>
      <c r="D11" s="806">
        <v>2.1694900000000001</v>
      </c>
      <c r="E11" s="806">
        <v>0.93468600000000002</v>
      </c>
      <c r="F11" s="856">
        <v>2.0281899999999999E-2</v>
      </c>
      <c r="G11" s="810">
        <v>11</v>
      </c>
      <c r="H11" s="811">
        <v>38.653602335297997</v>
      </c>
      <c r="I11" s="806">
        <v>-1.4350893493916499</v>
      </c>
      <c r="J11" s="806">
        <v>0.62223264373811604</v>
      </c>
      <c r="K11" s="813">
        <v>0.87094754489105197</v>
      </c>
      <c r="L11" s="831">
        <v>1.9999397174556099</v>
      </c>
      <c r="M11" s="806">
        <v>0.91531014724870796</v>
      </c>
      <c r="N11" s="806">
        <v>2.8889884315243902E-2</v>
      </c>
      <c r="O11" s="813">
        <v>0.130022450060401</v>
      </c>
      <c r="P11" s="831">
        <v>6.6666880621002402</v>
      </c>
      <c r="Q11" s="806">
        <v>9.0281181710579297</v>
      </c>
      <c r="R11" s="806">
        <v>0.47906213468733899</v>
      </c>
      <c r="S11" s="832">
        <v>0.217408453456399</v>
      </c>
      <c r="T11" s="810">
        <v>11</v>
      </c>
      <c r="U11" s="806">
        <v>-3.4568832038433903E-2</v>
      </c>
      <c r="V11" s="806">
        <v>0.75513844098632499</v>
      </c>
      <c r="W11" s="813">
        <v>0.98864245889249702</v>
      </c>
      <c r="X11" s="831">
        <v>1.3000245323354099E-2</v>
      </c>
      <c r="Y11" s="806">
        <v>6.8002389771437098E-3</v>
      </c>
      <c r="Z11" s="826" t="s">
        <v>2455</v>
      </c>
      <c r="AA11" s="847">
        <v>9.1928075719475102E-2</v>
      </c>
      <c r="AB11" s="831">
        <v>2.0854432929448401</v>
      </c>
      <c r="AC11" s="806">
        <v>1.3970582399559099</v>
      </c>
      <c r="AD11" s="856">
        <v>0.135505525431661</v>
      </c>
      <c r="AE11" s="831">
        <v>2.1026260421324099</v>
      </c>
      <c r="AF11" s="806">
        <v>1.12376786014568</v>
      </c>
      <c r="AG11" s="806">
        <v>6.1338127873863099E-2</v>
      </c>
      <c r="AH11" s="856">
        <v>0.12338335927748099</v>
      </c>
      <c r="AI11" s="806">
        <v>3.9163247822738998</v>
      </c>
      <c r="AJ11" s="806">
        <v>5.7622067304215898</v>
      </c>
      <c r="AK11" s="806">
        <v>0.513820978319391</v>
      </c>
      <c r="AL11" s="856">
        <v>8.8982420427817802E-2</v>
      </c>
      <c r="AM11" s="826">
        <v>10</v>
      </c>
      <c r="AN11" s="834">
        <v>-0.217851522255263</v>
      </c>
      <c r="AO11" s="856">
        <v>0.158812638148221</v>
      </c>
      <c r="AP11" s="834">
        <v>-1.0505998780607699</v>
      </c>
      <c r="AQ11" s="856">
        <v>0.29018260799062401</v>
      </c>
      <c r="AR11" s="834">
        <v>-0.83274835580550699</v>
      </c>
      <c r="AS11" s="856">
        <v>0.31117357489272601</v>
      </c>
      <c r="AT11" s="835" t="s">
        <v>2456</v>
      </c>
    </row>
    <row r="12" spans="1:46">
      <c r="A12" s="1242"/>
      <c r="B12" s="886" t="s">
        <v>2461</v>
      </c>
      <c r="C12" s="887">
        <v>10</v>
      </c>
      <c r="D12" s="888">
        <v>3.0195500000000002</v>
      </c>
      <c r="E12" s="888">
        <v>1.1146499999999999</v>
      </c>
      <c r="F12" s="889">
        <v>6.7491799999999996E-3</v>
      </c>
      <c r="G12" s="887">
        <v>9</v>
      </c>
      <c r="H12" s="890">
        <v>38.620855896976202</v>
      </c>
      <c r="I12" s="888">
        <v>-2.8929957676924598</v>
      </c>
      <c r="J12" s="888">
        <v>0.202108779103395</v>
      </c>
      <c r="K12" s="892">
        <v>0.57799667277914002</v>
      </c>
      <c r="L12" s="893">
        <v>1.08612898799418</v>
      </c>
      <c r="M12" s="888">
        <v>1.20422478241702</v>
      </c>
      <c r="N12" s="888">
        <v>0.36709293766824702</v>
      </c>
      <c r="O12" s="892">
        <v>0.36019974497864599</v>
      </c>
      <c r="P12" s="893">
        <v>13.073940957366901</v>
      </c>
      <c r="Q12" s="888">
        <v>8.6151166980833391</v>
      </c>
      <c r="R12" s="888">
        <v>0.172914799586569</v>
      </c>
      <c r="S12" s="926">
        <v>0.74884301663377995</v>
      </c>
      <c r="T12" s="887">
        <v>11</v>
      </c>
      <c r="U12" s="888">
        <v>-0.10962987714308201</v>
      </c>
      <c r="V12" s="888">
        <v>0.49585669682369499</v>
      </c>
      <c r="W12" s="892">
        <v>0.94700025450310099</v>
      </c>
      <c r="X12" s="893">
        <v>1.3000245323354099E-2</v>
      </c>
      <c r="Y12" s="888">
        <v>1.2788735473502301E-2</v>
      </c>
      <c r="Z12" s="894" t="s">
        <v>2455</v>
      </c>
      <c r="AA12" s="895">
        <v>0.96454849276274601</v>
      </c>
      <c r="AB12" s="893">
        <v>2.01141149578218</v>
      </c>
      <c r="AC12" s="888">
        <v>1.6371592865766</v>
      </c>
      <c r="AD12" s="896">
        <v>0.21922236624929001</v>
      </c>
      <c r="AE12" s="893">
        <v>2.9995332621141899</v>
      </c>
      <c r="AF12" s="888">
        <v>1.6266690413170599</v>
      </c>
      <c r="AG12" s="888">
        <v>6.5187122632982306E-2</v>
      </c>
      <c r="AH12" s="896">
        <v>1.24758784355221E-2</v>
      </c>
      <c r="AI12" s="888">
        <v>8.7648713556331099</v>
      </c>
      <c r="AJ12" s="888">
        <v>8.2930712676145699</v>
      </c>
      <c r="AK12" s="888">
        <v>0.31810390996113203</v>
      </c>
      <c r="AL12" s="896">
        <v>1.1112827010061501E-2</v>
      </c>
      <c r="AM12" s="894">
        <v>10</v>
      </c>
      <c r="AN12" s="897">
        <v>-6.9349973702929293E-2</v>
      </c>
      <c r="AO12" s="896">
        <v>0.349422878809174</v>
      </c>
      <c r="AP12" s="897">
        <v>0.24710641876008099</v>
      </c>
      <c r="AQ12" s="896">
        <v>0.56558251624002798</v>
      </c>
      <c r="AR12" s="897">
        <v>0.31645639246300999</v>
      </c>
      <c r="AS12" s="896">
        <v>0.59366919751190494</v>
      </c>
      <c r="AT12" s="898" t="s">
        <v>2460</v>
      </c>
    </row>
    <row r="13" spans="1:46">
      <c r="A13" s="1240" t="s">
        <v>4806</v>
      </c>
      <c r="B13" s="899" t="s">
        <v>2466</v>
      </c>
      <c r="C13" s="900">
        <v>3</v>
      </c>
      <c r="D13" s="901">
        <v>1.13591</v>
      </c>
      <c r="E13" s="901">
        <v>0.26275100000000001</v>
      </c>
      <c r="F13" s="902">
        <v>1.53821E-5</v>
      </c>
      <c r="G13" s="900" t="s">
        <v>31</v>
      </c>
      <c r="H13" s="903" t="s">
        <v>31</v>
      </c>
      <c r="I13" s="901" t="s">
        <v>31</v>
      </c>
      <c r="J13" s="904" t="s">
        <v>31</v>
      </c>
      <c r="K13" s="905" t="s">
        <v>31</v>
      </c>
      <c r="L13" s="906" t="s">
        <v>31</v>
      </c>
      <c r="M13" s="901" t="s">
        <v>31</v>
      </c>
      <c r="N13" s="904" t="s">
        <v>31</v>
      </c>
      <c r="O13" s="905" t="s">
        <v>31</v>
      </c>
      <c r="P13" s="906" t="s">
        <v>31</v>
      </c>
      <c r="Q13" s="901" t="s">
        <v>31</v>
      </c>
      <c r="R13" s="904" t="s">
        <v>31</v>
      </c>
      <c r="S13" s="902" t="s">
        <v>31</v>
      </c>
      <c r="T13" s="900">
        <v>4</v>
      </c>
      <c r="U13" s="901">
        <v>-1.9612566136656701E-2</v>
      </c>
      <c r="V13" s="901">
        <v>0.80566714129247596</v>
      </c>
      <c r="W13" s="905">
        <v>0.96223474002655995</v>
      </c>
      <c r="X13" s="906">
        <v>4.8036015081511403E-3</v>
      </c>
      <c r="Y13" s="904">
        <v>8.6856111912481001E-5</v>
      </c>
      <c r="Z13" s="907" t="s">
        <v>2455</v>
      </c>
      <c r="AA13" s="908" t="s">
        <v>4324</v>
      </c>
      <c r="AB13" s="906">
        <v>0.86546193553599005</v>
      </c>
      <c r="AC13" s="901">
        <v>0.34415359469950602</v>
      </c>
      <c r="AD13" s="909">
        <v>1.19115164276674E-2</v>
      </c>
      <c r="AE13" s="906">
        <v>1.0461629974887801</v>
      </c>
      <c r="AF13" s="901">
        <v>0.52654597073144305</v>
      </c>
      <c r="AG13" s="901">
        <v>4.6940045949557703E-2</v>
      </c>
      <c r="AH13" s="902">
        <v>8.8021639102238999E-4</v>
      </c>
      <c r="AI13" s="901">
        <v>1.9705729011456301</v>
      </c>
      <c r="AJ13" s="901">
        <v>3.3595619949784901</v>
      </c>
      <c r="AK13" s="901">
        <v>0.61688730069464404</v>
      </c>
      <c r="AL13" s="902">
        <v>3.50611335341405E-4</v>
      </c>
      <c r="AM13" s="907">
        <v>3</v>
      </c>
      <c r="AN13" s="910">
        <v>5.2497511514308899E-3</v>
      </c>
      <c r="AO13" s="909">
        <v>0.58206530263213596</v>
      </c>
      <c r="AP13" s="910">
        <v>-0.119544994732192</v>
      </c>
      <c r="AQ13" s="909">
        <v>0.40094840903847601</v>
      </c>
      <c r="AR13" s="910">
        <v>-0.12479474588362301</v>
      </c>
      <c r="AS13" s="909">
        <v>0.39140149500647697</v>
      </c>
      <c r="AT13" s="911" t="s">
        <v>2456</v>
      </c>
    </row>
    <row r="14" spans="1:46">
      <c r="A14" s="1241"/>
      <c r="B14" s="667" t="s">
        <v>958</v>
      </c>
      <c r="C14" s="818">
        <v>3</v>
      </c>
      <c r="D14" s="808">
        <v>0.94213199999999997</v>
      </c>
      <c r="E14" s="808">
        <v>0.27810000000000001</v>
      </c>
      <c r="F14" s="829">
        <v>7.0468500000000003E-4</v>
      </c>
      <c r="G14" s="818" t="s">
        <v>31</v>
      </c>
      <c r="H14" s="819" t="s">
        <v>31</v>
      </c>
      <c r="I14" s="808" t="s">
        <v>31</v>
      </c>
      <c r="J14" s="820" t="s">
        <v>31</v>
      </c>
      <c r="K14" s="821" t="s">
        <v>31</v>
      </c>
      <c r="L14" s="842" t="s">
        <v>31</v>
      </c>
      <c r="M14" s="808" t="s">
        <v>31</v>
      </c>
      <c r="N14" s="820" t="s">
        <v>31</v>
      </c>
      <c r="O14" s="829" t="s">
        <v>31</v>
      </c>
      <c r="P14" s="842" t="s">
        <v>31</v>
      </c>
      <c r="Q14" s="808" t="s">
        <v>31</v>
      </c>
      <c r="R14" s="820" t="s">
        <v>31</v>
      </c>
      <c r="S14" s="829" t="s">
        <v>31</v>
      </c>
      <c r="T14" s="818">
        <v>4</v>
      </c>
      <c r="U14" s="808">
        <v>-1.49449217413313E-2</v>
      </c>
      <c r="V14" s="808">
        <v>0.84121942287027096</v>
      </c>
      <c r="W14" s="821">
        <v>0.974788728326349</v>
      </c>
      <c r="X14" s="842">
        <v>4.8036015081511403E-3</v>
      </c>
      <c r="Y14" s="820">
        <v>5.8439902944245301E-5</v>
      </c>
      <c r="Z14" s="843" t="s">
        <v>2455</v>
      </c>
      <c r="AA14" s="844" t="s">
        <v>4324</v>
      </c>
      <c r="AB14" s="842">
        <v>0.81466716602536904</v>
      </c>
      <c r="AC14" s="808">
        <v>0.36212160798201098</v>
      </c>
      <c r="AD14" s="857">
        <v>2.44676123260704E-2</v>
      </c>
      <c r="AE14" s="842">
        <v>0.88553290366692194</v>
      </c>
      <c r="AF14" s="808">
        <v>0.49451474786803901</v>
      </c>
      <c r="AG14" s="808">
        <v>7.3339714440519593E-2</v>
      </c>
      <c r="AH14" s="829">
        <v>6.7476219638791003E-3</v>
      </c>
      <c r="AI14" s="808">
        <v>1.5900292527937701</v>
      </c>
      <c r="AJ14" s="808">
        <v>3.1547632239387</v>
      </c>
      <c r="AK14" s="808">
        <v>0.66429410490312002</v>
      </c>
      <c r="AL14" s="829">
        <v>2.6235237870004102E-3</v>
      </c>
      <c r="AM14" s="843">
        <v>3</v>
      </c>
      <c r="AN14" s="845">
        <v>-5.2563932717579797E-3</v>
      </c>
      <c r="AO14" s="857">
        <v>0.45010269379713402</v>
      </c>
      <c r="AP14" s="845">
        <v>-0.15922299236114601</v>
      </c>
      <c r="AQ14" s="857">
        <v>0.40821795052750098</v>
      </c>
      <c r="AR14" s="845">
        <v>-0.15396659908938801</v>
      </c>
      <c r="AS14" s="857">
        <v>0.40591665758212497</v>
      </c>
      <c r="AT14" s="846" t="s">
        <v>2456</v>
      </c>
    </row>
    <row r="15" spans="1:46">
      <c r="A15" s="1241"/>
      <c r="B15" s="31" t="s">
        <v>4282</v>
      </c>
      <c r="C15" s="810">
        <v>3</v>
      </c>
      <c r="D15" s="806">
        <v>1.5059499999999999</v>
      </c>
      <c r="E15" s="806">
        <v>0.654501</v>
      </c>
      <c r="F15" s="856">
        <v>2.1396100000000001E-2</v>
      </c>
      <c r="G15" s="810" t="s">
        <v>31</v>
      </c>
      <c r="H15" s="811" t="s">
        <v>31</v>
      </c>
      <c r="I15" s="806" t="s">
        <v>31</v>
      </c>
      <c r="J15" s="812" t="s">
        <v>31</v>
      </c>
      <c r="K15" s="813" t="s">
        <v>31</v>
      </c>
      <c r="L15" s="831" t="s">
        <v>31</v>
      </c>
      <c r="M15" s="806" t="s">
        <v>31</v>
      </c>
      <c r="N15" s="812" t="s">
        <v>31</v>
      </c>
      <c r="O15" s="827" t="s">
        <v>31</v>
      </c>
      <c r="P15" s="831" t="s">
        <v>31</v>
      </c>
      <c r="Q15" s="806" t="s">
        <v>31</v>
      </c>
      <c r="R15" s="812" t="s">
        <v>31</v>
      </c>
      <c r="S15" s="827" t="s">
        <v>31</v>
      </c>
      <c r="T15" s="810">
        <v>4</v>
      </c>
      <c r="U15" s="806">
        <v>-1.3947333550797599E-2</v>
      </c>
      <c r="V15" s="806">
        <v>0.85319874318522404</v>
      </c>
      <c r="W15" s="813">
        <v>0.95440027153662299</v>
      </c>
      <c r="X15" s="831">
        <v>4.8036015081511403E-3</v>
      </c>
      <c r="Y15" s="812">
        <v>3.1825068024056299E-5</v>
      </c>
      <c r="Z15" s="826" t="s">
        <v>2455</v>
      </c>
      <c r="AA15" s="833" t="s">
        <v>4324</v>
      </c>
      <c r="AB15" s="831">
        <v>1.23985736990549</v>
      </c>
      <c r="AC15" s="806">
        <v>0.728472284226373</v>
      </c>
      <c r="AD15" s="856">
        <v>8.8756000752324996E-2</v>
      </c>
      <c r="AE15" s="831">
        <v>1.41573727294193</v>
      </c>
      <c r="AF15" s="806">
        <v>0.60278554562748898</v>
      </c>
      <c r="AG15" s="806">
        <v>1.8841188576175501E-2</v>
      </c>
      <c r="AH15" s="856">
        <v>0.80947180998542001</v>
      </c>
      <c r="AI15" s="806">
        <v>2.0726612536447302</v>
      </c>
      <c r="AJ15" s="806">
        <v>3.1874807331616499</v>
      </c>
      <c r="AK15" s="806">
        <v>0.58224691863667299</v>
      </c>
      <c r="AL15" s="856">
        <v>0.63066034067384802</v>
      </c>
      <c r="AM15" s="826">
        <v>3</v>
      </c>
      <c r="AN15" s="834">
        <v>-4.4829483269466702E-2</v>
      </c>
      <c r="AO15" s="856">
        <v>0.114687982903365</v>
      </c>
      <c r="AP15" s="834">
        <v>-1.1196908983931699</v>
      </c>
      <c r="AQ15" s="856">
        <v>1.34689237525013E-2</v>
      </c>
      <c r="AR15" s="834">
        <v>-1.0748614151237099</v>
      </c>
      <c r="AS15" s="856">
        <v>1.09991654346791E-2</v>
      </c>
      <c r="AT15" s="835" t="s">
        <v>2463</v>
      </c>
    </row>
    <row r="16" spans="1:46">
      <c r="A16" s="1241"/>
      <c r="B16" s="884" t="s">
        <v>2468</v>
      </c>
      <c r="C16" s="814">
        <v>3</v>
      </c>
      <c r="D16" s="807">
        <v>2.2626499999999998</v>
      </c>
      <c r="E16" s="807">
        <v>0.64000599999999996</v>
      </c>
      <c r="F16" s="828">
        <v>4.0723000000000002E-4</v>
      </c>
      <c r="G16" s="814">
        <v>4</v>
      </c>
      <c r="H16" s="815">
        <v>35.656795825417397</v>
      </c>
      <c r="I16" s="807">
        <v>-2.1800587236723898</v>
      </c>
      <c r="J16" s="807">
        <v>0.41419135922268102</v>
      </c>
      <c r="K16" s="817">
        <v>0.46600867845010002</v>
      </c>
      <c r="L16" s="836">
        <v>1.9999397174556099</v>
      </c>
      <c r="M16" s="807">
        <v>0.58634452197480702</v>
      </c>
      <c r="N16" s="816">
        <v>6.4758073291956405E-4</v>
      </c>
      <c r="O16" s="817">
        <v>0.37609122469718897</v>
      </c>
      <c r="P16" s="836">
        <v>5.0069973138218096</v>
      </c>
      <c r="Q16" s="807">
        <v>2.9737336282799198</v>
      </c>
      <c r="R16" s="807">
        <v>0.23426626516777199</v>
      </c>
      <c r="S16" s="837">
        <v>0.69483764195242803</v>
      </c>
      <c r="T16" s="814">
        <v>4</v>
      </c>
      <c r="U16" s="807">
        <v>-6.6521041599684999E-2</v>
      </c>
      <c r="V16" s="807">
        <v>0.41508025733001402</v>
      </c>
      <c r="W16" s="817">
        <v>0.65786889463487797</v>
      </c>
      <c r="X16" s="836">
        <v>4.8036015081511403E-3</v>
      </c>
      <c r="Y16" s="816">
        <v>6.4531115881630297E-5</v>
      </c>
      <c r="Z16" s="838" t="s">
        <v>2455</v>
      </c>
      <c r="AA16" s="839" t="s">
        <v>4324</v>
      </c>
      <c r="AB16" s="836">
        <v>2.0296103819232298</v>
      </c>
      <c r="AC16" s="807">
        <v>0.70891164177113897</v>
      </c>
      <c r="AD16" s="828">
        <v>4.19657379736579E-3</v>
      </c>
      <c r="AE16" s="836">
        <v>2.0230673763498599</v>
      </c>
      <c r="AF16" s="807">
        <v>0.596731781431728</v>
      </c>
      <c r="AG16" s="816">
        <v>6.9829998825207597E-4</v>
      </c>
      <c r="AH16" s="858">
        <v>0.33621480375948898</v>
      </c>
      <c r="AI16" s="807">
        <v>5.158491602172</v>
      </c>
      <c r="AJ16" s="807">
        <v>3.1309868209120602</v>
      </c>
      <c r="AK16" s="807">
        <v>0.241202928905208</v>
      </c>
      <c r="AL16" s="858">
        <v>0.32860888057760401</v>
      </c>
      <c r="AM16" s="838">
        <v>3</v>
      </c>
      <c r="AN16" s="840">
        <v>8.3075766599423097E-3</v>
      </c>
      <c r="AO16" s="858">
        <v>0.98978925753331204</v>
      </c>
      <c r="AP16" s="840">
        <v>-3.6846568056453997E-2</v>
      </c>
      <c r="AQ16" s="858">
        <v>0.28217261967795898</v>
      </c>
      <c r="AR16" s="840">
        <v>-4.5154144716396297E-2</v>
      </c>
      <c r="AS16" s="858">
        <v>0.22761497490031499</v>
      </c>
      <c r="AT16" s="841" t="s">
        <v>2456</v>
      </c>
    </row>
    <row r="17" spans="1:46">
      <c r="A17" s="1241"/>
      <c r="B17" s="654" t="s">
        <v>2458</v>
      </c>
      <c r="C17" s="810">
        <v>3</v>
      </c>
      <c r="D17" s="806">
        <v>4.5813300000000003</v>
      </c>
      <c r="E17" s="806">
        <v>1.41611</v>
      </c>
      <c r="F17" s="827">
        <v>1.21583E-3</v>
      </c>
      <c r="G17" s="810" t="s">
        <v>31</v>
      </c>
      <c r="H17" s="811" t="s">
        <v>31</v>
      </c>
      <c r="I17" s="806" t="s">
        <v>31</v>
      </c>
      <c r="J17" s="812" t="s">
        <v>31</v>
      </c>
      <c r="K17" s="813" t="s">
        <v>31</v>
      </c>
      <c r="L17" s="831" t="s">
        <v>31</v>
      </c>
      <c r="M17" s="806" t="s">
        <v>31</v>
      </c>
      <c r="N17" s="812" t="s">
        <v>31</v>
      </c>
      <c r="O17" s="813" t="s">
        <v>31</v>
      </c>
      <c r="P17" s="831" t="s">
        <v>31</v>
      </c>
      <c r="Q17" s="806" t="s">
        <v>31</v>
      </c>
      <c r="R17" s="812" t="s">
        <v>31</v>
      </c>
      <c r="S17" s="827" t="s">
        <v>31</v>
      </c>
      <c r="T17" s="810">
        <v>4</v>
      </c>
      <c r="U17" s="806">
        <v>-0.16029978813613999</v>
      </c>
      <c r="V17" s="806">
        <v>0.43669367299714601</v>
      </c>
      <c r="W17" s="813">
        <v>0.68268598195855401</v>
      </c>
      <c r="X17" s="831">
        <v>4.8036015081511403E-3</v>
      </c>
      <c r="Y17" s="806">
        <v>4.3417403206249799E-3</v>
      </c>
      <c r="Z17" s="826" t="s">
        <v>2455</v>
      </c>
      <c r="AA17" s="847">
        <v>0.85577725807328098</v>
      </c>
      <c r="AB17" s="831">
        <v>4.0604656190121098</v>
      </c>
      <c r="AC17" s="806">
        <v>1.6212837842657</v>
      </c>
      <c r="AD17" s="856">
        <v>1.2263307625372999E-2</v>
      </c>
      <c r="AE17" s="831">
        <v>3.76207807818641</v>
      </c>
      <c r="AF17" s="806">
        <v>1.5009953168100501</v>
      </c>
      <c r="AG17" s="806">
        <v>1.21971364571826E-2</v>
      </c>
      <c r="AH17" s="856">
        <v>0.23627972994184299</v>
      </c>
      <c r="AI17" s="806">
        <v>11.3518959926501</v>
      </c>
      <c r="AJ17" s="806">
        <v>8.01714980020515</v>
      </c>
      <c r="AK17" s="806">
        <v>0.29245911260058299</v>
      </c>
      <c r="AL17" s="856">
        <v>0.234873767330991</v>
      </c>
      <c r="AM17" s="826">
        <v>3</v>
      </c>
      <c r="AN17" s="834">
        <v>-9.2163428422940896E-2</v>
      </c>
      <c r="AO17" s="827">
        <v>2.5101697967740201E-3</v>
      </c>
      <c r="AP17" s="834">
        <v>-1.7492864616635</v>
      </c>
      <c r="AQ17" s="827">
        <v>1.1905132516018E-7</v>
      </c>
      <c r="AR17" s="834">
        <v>-1.65712303324056</v>
      </c>
      <c r="AS17" s="827">
        <v>2.98341211342518E-8</v>
      </c>
      <c r="AT17" s="835" t="s">
        <v>2463</v>
      </c>
    </row>
    <row r="18" spans="1:46">
      <c r="A18" s="1242"/>
      <c r="B18" s="886" t="s">
        <v>2461</v>
      </c>
      <c r="C18" s="887">
        <v>3</v>
      </c>
      <c r="D18" s="888">
        <v>5.2277399999999998</v>
      </c>
      <c r="E18" s="888">
        <v>1.64612</v>
      </c>
      <c r="F18" s="889">
        <v>1.49424E-3</v>
      </c>
      <c r="G18" s="887" t="s">
        <v>31</v>
      </c>
      <c r="H18" s="890" t="s">
        <v>31</v>
      </c>
      <c r="I18" s="888" t="s">
        <v>31</v>
      </c>
      <c r="J18" s="891" t="s">
        <v>31</v>
      </c>
      <c r="K18" s="892" t="s">
        <v>31</v>
      </c>
      <c r="L18" s="893" t="s">
        <v>31</v>
      </c>
      <c r="M18" s="888" t="s">
        <v>31</v>
      </c>
      <c r="N18" s="891" t="s">
        <v>31</v>
      </c>
      <c r="O18" s="892" t="s">
        <v>31</v>
      </c>
      <c r="P18" s="893" t="s">
        <v>31</v>
      </c>
      <c r="Q18" s="888" t="s">
        <v>31</v>
      </c>
      <c r="R18" s="891" t="s">
        <v>31</v>
      </c>
      <c r="S18" s="889" t="s">
        <v>31</v>
      </c>
      <c r="T18" s="887">
        <v>4</v>
      </c>
      <c r="U18" s="888">
        <v>-0.17288505917258401</v>
      </c>
      <c r="V18" s="888">
        <v>0.51744162880467004</v>
      </c>
      <c r="W18" s="892">
        <v>0.76713741838931004</v>
      </c>
      <c r="X18" s="893">
        <v>4.8036015081511403E-3</v>
      </c>
      <c r="Y18" s="888">
        <v>5.5178972088442101E-3</v>
      </c>
      <c r="Z18" s="894" t="s">
        <v>4281</v>
      </c>
      <c r="AA18" s="895">
        <v>0.81357825033793396</v>
      </c>
      <c r="AB18" s="893">
        <v>4.0679579686439</v>
      </c>
      <c r="AC18" s="888">
        <v>1.8950213128894999</v>
      </c>
      <c r="AD18" s="896">
        <v>3.18207160659673E-2</v>
      </c>
      <c r="AE18" s="893">
        <v>4.3133893720810503</v>
      </c>
      <c r="AF18" s="888">
        <v>1.87862150043332</v>
      </c>
      <c r="AG18" s="888">
        <v>2.16736168439895E-2</v>
      </c>
      <c r="AH18" s="896">
        <v>0.19263391316904799</v>
      </c>
      <c r="AI18" s="888">
        <v>12.4881744380131</v>
      </c>
      <c r="AJ18" s="888">
        <v>10.683537948638101</v>
      </c>
      <c r="AK18" s="888">
        <v>0.36290667172950702</v>
      </c>
      <c r="AL18" s="896">
        <v>0.16292780808992099</v>
      </c>
      <c r="AM18" s="894">
        <v>3</v>
      </c>
      <c r="AN18" s="897">
        <v>-0.16229889586322499</v>
      </c>
      <c r="AO18" s="896">
        <v>3.58452238924779E-2</v>
      </c>
      <c r="AP18" s="897">
        <v>-2.32899850263962</v>
      </c>
      <c r="AQ18" s="889">
        <v>2.6969621909154199E-4</v>
      </c>
      <c r="AR18" s="897">
        <v>-2.16669960677639</v>
      </c>
      <c r="AS18" s="889">
        <v>1.00847638158043E-4</v>
      </c>
      <c r="AT18" s="898" t="s">
        <v>2463</v>
      </c>
    </row>
    <row r="19" spans="1:46">
      <c r="A19" s="1240" t="s">
        <v>573</v>
      </c>
      <c r="B19" s="899" t="s">
        <v>4803</v>
      </c>
      <c r="C19" s="900">
        <v>1090</v>
      </c>
      <c r="D19" s="901">
        <v>2.5820000000000001E-3</v>
      </c>
      <c r="E19" s="901">
        <v>5.1223999999999996E-4</v>
      </c>
      <c r="F19" s="902">
        <v>4.64047E-7</v>
      </c>
      <c r="G19" s="900">
        <v>769</v>
      </c>
      <c r="H19" s="903">
        <v>62.229447370500502</v>
      </c>
      <c r="I19" s="901">
        <v>-0.212494776058859</v>
      </c>
      <c r="J19" s="901">
        <v>3.9584834882373403E-2</v>
      </c>
      <c r="K19" s="905">
        <v>0.99317212238240404</v>
      </c>
      <c r="L19" s="906">
        <v>1.5896429707823801E-3</v>
      </c>
      <c r="M19" s="901">
        <v>5.4422536936462804E-4</v>
      </c>
      <c r="N19" s="904">
        <v>3.4899077676717599E-3</v>
      </c>
      <c r="O19" s="905">
        <v>0.999840843170125</v>
      </c>
      <c r="P19" s="906">
        <v>4.6140681154667896E-3</v>
      </c>
      <c r="Q19" s="901">
        <v>1.55660782338164E-3</v>
      </c>
      <c r="R19" s="904">
        <v>3.1288966353581402E-3</v>
      </c>
      <c r="S19" s="927">
        <v>0.99990269011766997</v>
      </c>
      <c r="T19" s="900">
        <v>809</v>
      </c>
      <c r="U19" s="904">
        <v>4.9414584228684702E-5</v>
      </c>
      <c r="V19" s="901">
        <v>0.91058023618176098</v>
      </c>
      <c r="W19" s="905">
        <v>0.99998436120032697</v>
      </c>
      <c r="X19" s="906">
        <v>7.2085667460331598E-2</v>
      </c>
      <c r="Y19" s="901">
        <v>2.9364204307020501E-2</v>
      </c>
      <c r="Z19" s="907" t="s">
        <v>2455</v>
      </c>
      <c r="AA19" s="908" t="s">
        <v>4324</v>
      </c>
      <c r="AB19" s="906">
        <v>3.0892419126133902E-3</v>
      </c>
      <c r="AC19" s="901">
        <v>8.9994858290197996E-4</v>
      </c>
      <c r="AD19" s="902">
        <v>5.9763132042547505E-4</v>
      </c>
      <c r="AE19" s="906">
        <v>1.84189727321698E-3</v>
      </c>
      <c r="AF19" s="901">
        <v>5.9094738416991298E-4</v>
      </c>
      <c r="AG19" s="904">
        <v>1.8279149146359899E-3</v>
      </c>
      <c r="AH19" s="902">
        <v>1.1498641072452799E-6</v>
      </c>
      <c r="AI19" s="901">
        <v>1.6820747902775901E-3</v>
      </c>
      <c r="AJ19" s="901">
        <v>1.5406361811280201E-3</v>
      </c>
      <c r="AK19" s="901">
        <v>0.27524452153967999</v>
      </c>
      <c r="AL19" s="902">
        <v>1.02343386309978E-6</v>
      </c>
      <c r="AM19" s="907">
        <v>786</v>
      </c>
      <c r="AN19" s="910">
        <v>3.6010612918036602E-2</v>
      </c>
      <c r="AO19" s="909">
        <v>0.52044339270790996</v>
      </c>
      <c r="AP19" s="910">
        <v>-6.63284127607289E-2</v>
      </c>
      <c r="AQ19" s="909">
        <v>0.48686560030964099</v>
      </c>
      <c r="AR19" s="910">
        <v>-0.102339025678766</v>
      </c>
      <c r="AS19" s="909">
        <v>0.47005425366143599</v>
      </c>
      <c r="AT19" s="911" t="s">
        <v>2456</v>
      </c>
    </row>
    <row r="20" spans="1:46">
      <c r="A20" s="1241"/>
      <c r="B20" s="668" t="s">
        <v>4804</v>
      </c>
      <c r="C20" s="814">
        <v>956</v>
      </c>
      <c r="D20" s="807">
        <v>2.95291E-3</v>
      </c>
      <c r="E20" s="807">
        <v>5.2898500000000005E-4</v>
      </c>
      <c r="F20" s="828">
        <v>2.37479E-8</v>
      </c>
      <c r="G20" s="814">
        <v>716</v>
      </c>
      <c r="H20" s="815">
        <v>61.525671610504403</v>
      </c>
      <c r="I20" s="807">
        <v>-0.30710105671357901</v>
      </c>
      <c r="J20" s="816">
        <v>5.3409258327731801E-3</v>
      </c>
      <c r="K20" s="817">
        <v>0.98647530450019805</v>
      </c>
      <c r="L20" s="836">
        <v>2.1665612358556601E-3</v>
      </c>
      <c r="M20" s="807">
        <v>5.6008138918714598E-4</v>
      </c>
      <c r="N20" s="816">
        <v>1.09598060967471E-4</v>
      </c>
      <c r="O20" s="817">
        <v>0.99811842136402396</v>
      </c>
      <c r="P20" s="836">
        <v>6.5257564998393901E-3</v>
      </c>
      <c r="Q20" s="807">
        <v>1.6493504220955E-3</v>
      </c>
      <c r="R20" s="816">
        <v>8.3629561424282696E-5</v>
      </c>
      <c r="S20" s="837">
        <v>0.99915874610322897</v>
      </c>
      <c r="T20" s="814">
        <v>779</v>
      </c>
      <c r="U20" s="816">
        <v>-1.2220181564110601E-4</v>
      </c>
      <c r="V20" s="807">
        <v>0.79035656979750402</v>
      </c>
      <c r="W20" s="817">
        <v>0.99990898683340701</v>
      </c>
      <c r="X20" s="836">
        <v>6.7597107291956504E-2</v>
      </c>
      <c r="Y20" s="807">
        <v>2.8480445881549601E-2</v>
      </c>
      <c r="Z20" s="838" t="s">
        <v>2455</v>
      </c>
      <c r="AA20" s="839" t="s">
        <v>4324</v>
      </c>
      <c r="AB20" s="836">
        <v>3.1876006298886699E-3</v>
      </c>
      <c r="AC20" s="807">
        <v>8.52942440425911E-4</v>
      </c>
      <c r="AD20" s="828">
        <v>1.8609466272005799E-4</v>
      </c>
      <c r="AE20" s="836">
        <v>2.0231692520790699E-3</v>
      </c>
      <c r="AF20" s="807">
        <v>6.0774301383302197E-4</v>
      </c>
      <c r="AG20" s="816">
        <v>8.7162132993984405E-4</v>
      </c>
      <c r="AH20" s="828">
        <v>1.21658705466049E-9</v>
      </c>
      <c r="AI20" s="807">
        <v>2.4287281742436302E-3</v>
      </c>
      <c r="AJ20" s="807">
        <v>1.6417785481265699E-3</v>
      </c>
      <c r="AK20" s="807">
        <v>0.139458100187312</v>
      </c>
      <c r="AL20" s="828">
        <v>1.06183701736742E-9</v>
      </c>
      <c r="AM20" s="838">
        <v>744</v>
      </c>
      <c r="AN20" s="840">
        <v>-0.52457753663312701</v>
      </c>
      <c r="AO20" s="858">
        <v>0.29026436630237701</v>
      </c>
      <c r="AP20" s="840">
        <v>-1.29291226005621</v>
      </c>
      <c r="AQ20" s="858">
        <v>0.30333596296287102</v>
      </c>
      <c r="AR20" s="840">
        <v>-0.76833472342308795</v>
      </c>
      <c r="AS20" s="858">
        <v>0.31885682720385</v>
      </c>
      <c r="AT20" s="841" t="s">
        <v>2456</v>
      </c>
    </row>
    <row r="21" spans="1:46">
      <c r="A21" s="1241"/>
      <c r="B21" s="668" t="s">
        <v>4747</v>
      </c>
      <c r="C21" s="814">
        <v>1098</v>
      </c>
      <c r="D21" s="807">
        <v>4.7902200000000004E-3</v>
      </c>
      <c r="E21" s="816">
        <v>4.9768499999999999E-4</v>
      </c>
      <c r="F21" s="828">
        <v>6.2702199999999998E-22</v>
      </c>
      <c r="G21" s="814">
        <v>773</v>
      </c>
      <c r="H21" s="815">
        <v>63.4782280050512</v>
      </c>
      <c r="I21" s="807">
        <v>-0.339122372731465</v>
      </c>
      <c r="J21" s="816">
        <v>4.8520270053259299E-4</v>
      </c>
      <c r="K21" s="817">
        <v>0.97938029154394102</v>
      </c>
      <c r="L21" s="836">
        <v>4.9896669164963799E-3</v>
      </c>
      <c r="M21" s="807">
        <v>5.2474336935365697E-4</v>
      </c>
      <c r="N21" s="816">
        <v>1.9291987426907998E-21</v>
      </c>
      <c r="O21" s="817">
        <v>0.99999607135943802</v>
      </c>
      <c r="P21" s="836">
        <v>9.6069384716817498E-3</v>
      </c>
      <c r="Q21" s="807">
        <v>1.4156056354572299E-3</v>
      </c>
      <c r="R21" s="816">
        <v>2.29198575434947E-11</v>
      </c>
      <c r="S21" s="837">
        <v>0.99999937187212695</v>
      </c>
      <c r="T21" s="814">
        <v>809</v>
      </c>
      <c r="U21" s="807">
        <v>-1.42573076654911E-3</v>
      </c>
      <c r="V21" s="816">
        <v>6.2473606872600501E-4</v>
      </c>
      <c r="W21" s="817">
        <v>0.98559664125154001</v>
      </c>
      <c r="X21" s="836">
        <v>7.2085667460331598E-2</v>
      </c>
      <c r="Y21" s="807">
        <v>3.0183951671403701E-2</v>
      </c>
      <c r="Z21" s="838" t="s">
        <v>2455</v>
      </c>
      <c r="AA21" s="839" t="s">
        <v>4324</v>
      </c>
      <c r="AB21" s="836">
        <v>5.9321129957235399E-3</v>
      </c>
      <c r="AC21" s="807">
        <v>8.2189842540008403E-4</v>
      </c>
      <c r="AD21" s="828">
        <v>5.2923060772807402E-13</v>
      </c>
      <c r="AE21" s="836">
        <v>4.60845562157065E-3</v>
      </c>
      <c r="AF21" s="807">
        <v>5.6159484149286205E-4</v>
      </c>
      <c r="AG21" s="816">
        <v>2.2865110633894099E-16</v>
      </c>
      <c r="AH21" s="828">
        <v>1.5525998598744299E-4</v>
      </c>
      <c r="AI21" s="807">
        <v>9.2202291689613709E-3</v>
      </c>
      <c r="AJ21" s="807">
        <v>1.4541854478146701E-3</v>
      </c>
      <c r="AK21" s="816">
        <v>3.8094485768521702E-10</v>
      </c>
      <c r="AL21" s="828">
        <v>4.4662055442891299E-4</v>
      </c>
      <c r="AM21" s="838">
        <v>786</v>
      </c>
      <c r="AN21" s="840">
        <v>-14.2247685686445</v>
      </c>
      <c r="AO21" s="828">
        <v>4.4587512039873101E-4</v>
      </c>
      <c r="AP21" s="840">
        <v>-18.454031787191902</v>
      </c>
      <c r="AQ21" s="828">
        <v>8.3447448497181703E-4</v>
      </c>
      <c r="AR21" s="840">
        <v>-4.2292632185474499</v>
      </c>
      <c r="AS21" s="828">
        <v>9.7281016708541893E-3</v>
      </c>
      <c r="AT21" s="841" t="s">
        <v>2463</v>
      </c>
    </row>
    <row r="22" spans="1:46">
      <c r="A22" s="1241"/>
      <c r="B22" s="673" t="s">
        <v>4805</v>
      </c>
      <c r="C22" s="814">
        <v>954</v>
      </c>
      <c r="D22" s="807">
        <v>5.13497E-3</v>
      </c>
      <c r="E22" s="816">
        <v>4.1171799999999999E-4</v>
      </c>
      <c r="F22" s="828">
        <v>1.06075E-35</v>
      </c>
      <c r="G22" s="814">
        <v>694</v>
      </c>
      <c r="H22" s="815">
        <v>60.364673569520598</v>
      </c>
      <c r="I22" s="807">
        <v>-0.20268995872537601</v>
      </c>
      <c r="J22" s="807">
        <v>7.1661146564925907E-2</v>
      </c>
      <c r="K22" s="817">
        <v>0.992231741279476</v>
      </c>
      <c r="L22" s="836">
        <v>4.6203964939655201E-3</v>
      </c>
      <c r="M22" s="816">
        <v>4.4657752530414499E-4</v>
      </c>
      <c r="N22" s="816">
        <v>4.3526278510726197E-25</v>
      </c>
      <c r="O22" s="817">
        <v>0.99986169162399696</v>
      </c>
      <c r="P22" s="836">
        <v>6.83899865192254E-3</v>
      </c>
      <c r="Q22" s="807">
        <v>1.3238082144202501E-3</v>
      </c>
      <c r="R22" s="816">
        <v>3.1288658885981801E-7</v>
      </c>
      <c r="S22" s="837">
        <v>0.99991899973292897</v>
      </c>
      <c r="T22" s="814">
        <v>779</v>
      </c>
      <c r="U22" s="807">
        <v>-1.0982127220937801E-3</v>
      </c>
      <c r="V22" s="816">
        <v>3.9483431925379699E-3</v>
      </c>
      <c r="W22" s="817">
        <v>0.98935848905433099</v>
      </c>
      <c r="X22" s="836">
        <v>6.7597107291956504E-2</v>
      </c>
      <c r="Y22" s="807">
        <v>3.5686353043338503E-2</v>
      </c>
      <c r="Z22" s="838" t="s">
        <v>2455</v>
      </c>
      <c r="AA22" s="839" t="s">
        <v>4324</v>
      </c>
      <c r="AB22" s="836">
        <v>5.8003634224184902E-3</v>
      </c>
      <c r="AC22" s="807">
        <v>6.9926138302491003E-4</v>
      </c>
      <c r="AD22" s="828">
        <v>1.08597942310443E-16</v>
      </c>
      <c r="AE22" s="836">
        <v>4.9674211438154496E-3</v>
      </c>
      <c r="AF22" s="807">
        <v>5.0541999460501598E-4</v>
      </c>
      <c r="AG22" s="816">
        <v>8.5039138971690205E-23</v>
      </c>
      <c r="AH22" s="828">
        <v>1.1300314684179601E-19</v>
      </c>
      <c r="AI22" s="807">
        <v>8.6196099908020796E-3</v>
      </c>
      <c r="AJ22" s="807">
        <v>1.35980404934881E-3</v>
      </c>
      <c r="AK22" s="816">
        <v>3.9214005231456299E-10</v>
      </c>
      <c r="AL22" s="828">
        <v>8.1901419062205603E-19</v>
      </c>
      <c r="AM22" s="838">
        <v>744</v>
      </c>
      <c r="AN22" s="840">
        <v>-18.979701164640399</v>
      </c>
      <c r="AO22" s="828">
        <v>9.7502178773892502E-5</v>
      </c>
      <c r="AP22" s="840">
        <v>-23.792376368036699</v>
      </c>
      <c r="AQ22" s="828">
        <v>1.29962969471076E-4</v>
      </c>
      <c r="AR22" s="840">
        <v>-4.8126752033962203</v>
      </c>
      <c r="AS22" s="828">
        <v>5.2253361139987103E-3</v>
      </c>
      <c r="AT22" s="841" t="s">
        <v>2463</v>
      </c>
    </row>
    <row r="23" spans="1:46">
      <c r="A23" s="1241"/>
      <c r="B23" s="668" t="s">
        <v>4748</v>
      </c>
      <c r="C23" s="814">
        <v>1100</v>
      </c>
      <c r="D23" s="807">
        <v>3.6661799999999998E-3</v>
      </c>
      <c r="E23" s="807">
        <v>5.1396999999999999E-4</v>
      </c>
      <c r="F23" s="828">
        <v>9.8157999999999994E-13</v>
      </c>
      <c r="G23" s="814">
        <v>770</v>
      </c>
      <c r="H23" s="815">
        <v>63.097594195326501</v>
      </c>
      <c r="I23" s="807">
        <v>-0.10209954609614701</v>
      </c>
      <c r="J23" s="807">
        <v>0.31587482687222002</v>
      </c>
      <c r="K23" s="817">
        <v>0.99786415285681596</v>
      </c>
      <c r="L23" s="836">
        <v>3.4099432787645101E-3</v>
      </c>
      <c r="M23" s="807">
        <v>5.4542971894588703E-4</v>
      </c>
      <c r="N23" s="816">
        <v>4.0562607052563698E-10</v>
      </c>
      <c r="O23" s="817">
        <v>0.99966647148377097</v>
      </c>
      <c r="P23" s="836">
        <v>4.8189995418356103E-3</v>
      </c>
      <c r="Q23" s="807">
        <v>1.5403178051717401E-3</v>
      </c>
      <c r="R23" s="816">
        <v>1.8229242301109499E-3</v>
      </c>
      <c r="S23" s="837">
        <v>0.99971158475565403</v>
      </c>
      <c r="T23" s="814">
        <v>809</v>
      </c>
      <c r="U23" s="807">
        <v>-6.71441389065416E-4</v>
      </c>
      <c r="V23" s="807">
        <v>0.12388026318006</v>
      </c>
      <c r="W23" s="817">
        <v>0.99706870302785899</v>
      </c>
      <c r="X23" s="836">
        <v>7.2085667460331598E-2</v>
      </c>
      <c r="Y23" s="807">
        <v>2.79032217134999E-2</v>
      </c>
      <c r="Z23" s="838" t="s">
        <v>2455</v>
      </c>
      <c r="AA23" s="839" t="s">
        <v>4324</v>
      </c>
      <c r="AB23" s="836">
        <v>2.9022482350760698E-3</v>
      </c>
      <c r="AC23" s="807">
        <v>9.1169816845684403E-4</v>
      </c>
      <c r="AD23" s="828">
        <v>1.45584902290341E-3</v>
      </c>
      <c r="AE23" s="836">
        <v>3.3259047040482001E-3</v>
      </c>
      <c r="AF23" s="807">
        <v>5.8695318379705101E-4</v>
      </c>
      <c r="AG23" s="816">
        <v>1.45838752975263E-8</v>
      </c>
      <c r="AH23" s="828">
        <v>2.7575150381289899E-5</v>
      </c>
      <c r="AI23" s="807">
        <v>5.4957733953832303E-3</v>
      </c>
      <c r="AJ23" s="807">
        <v>1.52593061758333E-3</v>
      </c>
      <c r="AK23" s="816">
        <v>3.35621243377354E-4</v>
      </c>
      <c r="AL23" s="828">
        <v>3.2512493110453298E-5</v>
      </c>
      <c r="AM23" s="838">
        <v>786</v>
      </c>
      <c r="AN23" s="840">
        <v>-21.980929084505402</v>
      </c>
      <c r="AO23" s="828">
        <v>1.7724535503736501E-3</v>
      </c>
      <c r="AP23" s="840">
        <v>-19.248039828160099</v>
      </c>
      <c r="AQ23" s="828">
        <v>3.8139075701400398E-3</v>
      </c>
      <c r="AR23" s="840">
        <v>2.73288925634531</v>
      </c>
      <c r="AS23" s="858">
        <v>0.91835503764294002</v>
      </c>
      <c r="AT23" s="841" t="s">
        <v>2460</v>
      </c>
    </row>
    <row r="24" spans="1:46">
      <c r="A24" s="1242"/>
      <c r="B24" s="885" t="s">
        <v>4806</v>
      </c>
      <c r="C24" s="822">
        <v>965</v>
      </c>
      <c r="D24" s="809">
        <v>4.5493499999999997E-3</v>
      </c>
      <c r="E24" s="809">
        <v>5.0776700000000001E-4</v>
      </c>
      <c r="F24" s="830">
        <v>3.2613400000000001E-19</v>
      </c>
      <c r="G24" s="822">
        <v>718</v>
      </c>
      <c r="H24" s="823">
        <v>63.075972717209602</v>
      </c>
      <c r="I24" s="809">
        <v>-0.167056738366827</v>
      </c>
      <c r="J24" s="809">
        <v>0.108534711538378</v>
      </c>
      <c r="K24" s="825">
        <v>0.99457300572253005</v>
      </c>
      <c r="L24" s="850">
        <v>4.2153699447032801E-3</v>
      </c>
      <c r="M24" s="809">
        <v>5.3527373227267496E-4</v>
      </c>
      <c r="N24" s="824">
        <v>3.40288474024074E-15</v>
      </c>
      <c r="O24" s="825">
        <v>0.99911738783003501</v>
      </c>
      <c r="P24" s="850">
        <v>6.4232649005744602E-3</v>
      </c>
      <c r="Q24" s="809">
        <v>1.49254656515244E-3</v>
      </c>
      <c r="R24" s="824">
        <v>1.9145959993999801E-5</v>
      </c>
      <c r="S24" s="851">
        <v>0.99936891865997102</v>
      </c>
      <c r="T24" s="822">
        <v>779</v>
      </c>
      <c r="U24" s="809">
        <v>-7.6132338961095E-4</v>
      </c>
      <c r="V24" s="809">
        <v>7.8241713995962497E-2</v>
      </c>
      <c r="W24" s="825">
        <v>0.99601433765371095</v>
      </c>
      <c r="X24" s="850">
        <v>6.7597107291956504E-2</v>
      </c>
      <c r="Y24" s="809">
        <v>2.86566465004847E-2</v>
      </c>
      <c r="Z24" s="852" t="s">
        <v>2455</v>
      </c>
      <c r="AA24" s="853" t="s">
        <v>4324</v>
      </c>
      <c r="AB24" s="850">
        <v>4.70697592470879E-3</v>
      </c>
      <c r="AC24" s="809">
        <v>8.5537626016495298E-4</v>
      </c>
      <c r="AD24" s="830">
        <v>3.7377802647808603E-8</v>
      </c>
      <c r="AE24" s="850">
        <v>4.2651628459031803E-3</v>
      </c>
      <c r="AF24" s="809">
        <v>5.7287358816147298E-4</v>
      </c>
      <c r="AG24" s="824">
        <v>9.6792019241580605E-14</v>
      </c>
      <c r="AH24" s="830">
        <v>8.3104195482171704E-7</v>
      </c>
      <c r="AI24" s="809">
        <v>6.7919974237574104E-3</v>
      </c>
      <c r="AJ24" s="809">
        <v>1.5429876574890599E-3</v>
      </c>
      <c r="AK24" s="824">
        <v>1.2234548404966001E-5</v>
      </c>
      <c r="AL24" s="830">
        <v>1.1231068842347701E-6</v>
      </c>
      <c r="AM24" s="852">
        <v>744</v>
      </c>
      <c r="AN24" s="854">
        <v>-11.672025744488201</v>
      </c>
      <c r="AO24" s="830">
        <v>1.58759970513771E-3</v>
      </c>
      <c r="AP24" s="854">
        <v>-15.0458542127994</v>
      </c>
      <c r="AQ24" s="830">
        <v>2.8845218071120201E-3</v>
      </c>
      <c r="AR24" s="854">
        <v>-3.3738284683112099</v>
      </c>
      <c r="AS24" s="859">
        <v>2.7028480408049199E-2</v>
      </c>
      <c r="AT24" s="855" t="s">
        <v>2463</v>
      </c>
    </row>
    <row r="25" spans="1:46">
      <c r="A25" s="1240" t="s">
        <v>590</v>
      </c>
      <c r="B25" s="928" t="s">
        <v>4803</v>
      </c>
      <c r="C25" s="929">
        <v>1143</v>
      </c>
      <c r="D25" s="930">
        <v>3.9082199999999996E-3</v>
      </c>
      <c r="E25" s="930">
        <v>8.6083100000000005E-4</v>
      </c>
      <c r="F25" s="931">
        <v>5.6240300000000003E-6</v>
      </c>
      <c r="G25" s="929">
        <v>798</v>
      </c>
      <c r="H25" s="932">
        <v>63.9672258884342</v>
      </c>
      <c r="I25" s="930">
        <v>-0.103190600207078</v>
      </c>
      <c r="J25" s="930">
        <v>0.28793596229397</v>
      </c>
      <c r="K25" s="933">
        <v>0.99803430404226301</v>
      </c>
      <c r="L25" s="934">
        <v>3.45456005783961E-3</v>
      </c>
      <c r="M25" s="930">
        <v>9.1677239671805104E-4</v>
      </c>
      <c r="N25" s="935">
        <v>1.6444452103136901E-4</v>
      </c>
      <c r="O25" s="933">
        <v>0.99988035167603895</v>
      </c>
      <c r="P25" s="934">
        <v>5.9327545756681999E-3</v>
      </c>
      <c r="Q25" s="930">
        <v>2.5138304724291599E-3</v>
      </c>
      <c r="R25" s="930">
        <v>1.8513070356903999E-2</v>
      </c>
      <c r="S25" s="936">
        <v>0.99989650668202801</v>
      </c>
      <c r="T25" s="929">
        <v>860</v>
      </c>
      <c r="U25" s="930">
        <v>7.4397342875520895E-4</v>
      </c>
      <c r="V25" s="930">
        <v>9.5564036349562495E-2</v>
      </c>
      <c r="W25" s="933">
        <v>0.99676552657976203</v>
      </c>
      <c r="X25" s="934">
        <v>7.6719229304104603E-2</v>
      </c>
      <c r="Y25" s="930">
        <v>3.43416502064013E-2</v>
      </c>
      <c r="Z25" s="937" t="s">
        <v>2455</v>
      </c>
      <c r="AA25" s="938" t="s">
        <v>4324</v>
      </c>
      <c r="AB25" s="934">
        <v>4.3832967281461997E-3</v>
      </c>
      <c r="AC25" s="930">
        <v>1.5558553036399299E-3</v>
      </c>
      <c r="AD25" s="931">
        <v>4.8430663887417602E-3</v>
      </c>
      <c r="AE25" s="934">
        <v>2.9616890803397301E-3</v>
      </c>
      <c r="AF25" s="930">
        <v>1.0425587502302901E-3</v>
      </c>
      <c r="AG25" s="935">
        <v>4.5002123986590797E-3</v>
      </c>
      <c r="AH25" s="931">
        <v>3.8246362884916301E-14</v>
      </c>
      <c r="AI25" s="930">
        <v>-1.0923326382842101E-3</v>
      </c>
      <c r="AJ25" s="930">
        <v>2.64342507509164E-3</v>
      </c>
      <c r="AK25" s="930">
        <v>0.67954410667099796</v>
      </c>
      <c r="AL25" s="931">
        <v>5.6979845785947304E-14</v>
      </c>
      <c r="AM25" s="937">
        <v>829</v>
      </c>
      <c r="AN25" s="939">
        <v>-0.85879839846149597</v>
      </c>
      <c r="AO25" s="940">
        <v>0.25601310460122101</v>
      </c>
      <c r="AP25" s="939">
        <v>-1.43827533772573</v>
      </c>
      <c r="AQ25" s="940">
        <v>0.29553928920206102</v>
      </c>
      <c r="AR25" s="939">
        <v>-0.57947693926423305</v>
      </c>
      <c r="AS25" s="940">
        <v>0.34924154401276702</v>
      </c>
      <c r="AT25" s="941" t="s">
        <v>2456</v>
      </c>
    </row>
    <row r="26" spans="1:46">
      <c r="A26" s="1241"/>
      <c r="B26" s="668" t="s">
        <v>4804</v>
      </c>
      <c r="C26" s="814">
        <v>996</v>
      </c>
      <c r="D26" s="807">
        <v>4.6598400000000002E-3</v>
      </c>
      <c r="E26" s="807">
        <v>8.92744E-4</v>
      </c>
      <c r="F26" s="828">
        <v>1.79229E-7</v>
      </c>
      <c r="G26" s="814">
        <v>729</v>
      </c>
      <c r="H26" s="815">
        <v>63.9004116613497</v>
      </c>
      <c r="I26" s="807">
        <v>-0.113141919860916</v>
      </c>
      <c r="J26" s="807">
        <v>0.27185390593880798</v>
      </c>
      <c r="K26" s="817">
        <v>0.99747859446075104</v>
      </c>
      <c r="L26" s="836">
        <v>5.3021276678062003E-3</v>
      </c>
      <c r="M26" s="807">
        <v>9.4757472870158602E-4</v>
      </c>
      <c r="N26" s="816">
        <v>2.20022617123982E-8</v>
      </c>
      <c r="O26" s="817">
        <v>0.99983230113939103</v>
      </c>
      <c r="P26" s="836">
        <v>7.9706454098872493E-3</v>
      </c>
      <c r="Q26" s="807">
        <v>2.6335104459407899E-3</v>
      </c>
      <c r="R26" s="816">
        <v>2.5603365910987601E-3</v>
      </c>
      <c r="S26" s="837">
        <v>0.99985909130388195</v>
      </c>
      <c r="T26" s="814">
        <v>819</v>
      </c>
      <c r="U26" s="807">
        <v>6.2988053158691802E-4</v>
      </c>
      <c r="V26" s="807">
        <v>0.17950749977483901</v>
      </c>
      <c r="W26" s="817">
        <v>0.99779582380378296</v>
      </c>
      <c r="X26" s="836">
        <v>7.1041229646986601E-2</v>
      </c>
      <c r="Y26" s="807">
        <v>3.2383560325250998E-2</v>
      </c>
      <c r="Z26" s="838" t="s">
        <v>2455</v>
      </c>
      <c r="AA26" s="839" t="s">
        <v>4324</v>
      </c>
      <c r="AB26" s="836">
        <v>4.8199333208775999E-3</v>
      </c>
      <c r="AC26" s="807">
        <v>1.5257823071102199E-3</v>
      </c>
      <c r="AD26" s="828">
        <v>1.5831611419252301E-3</v>
      </c>
      <c r="AE26" s="836">
        <v>3.5019661742444301E-3</v>
      </c>
      <c r="AF26" s="807">
        <v>1.0682019034455701E-3</v>
      </c>
      <c r="AG26" s="816">
        <v>1.04406677097805E-3</v>
      </c>
      <c r="AH26" s="828">
        <v>1.12164868004556E-16</v>
      </c>
      <c r="AI26" s="807">
        <v>-6.1945698228209995E-5</v>
      </c>
      <c r="AJ26" s="807">
        <v>2.8596462619452502E-3</v>
      </c>
      <c r="AK26" s="807">
        <v>0.98272285407809701</v>
      </c>
      <c r="AL26" s="828">
        <v>1.41137351332279E-16</v>
      </c>
      <c r="AM26" s="838">
        <v>771</v>
      </c>
      <c r="AN26" s="840">
        <v>-2.3727564959875802</v>
      </c>
      <c r="AO26" s="858">
        <v>9.2480514518949397E-2</v>
      </c>
      <c r="AP26" s="840">
        <v>-3.8110033990660201</v>
      </c>
      <c r="AQ26" s="858">
        <v>0.116742234463047</v>
      </c>
      <c r="AR26" s="840">
        <v>-1.4382469030784399</v>
      </c>
      <c r="AS26" s="858">
        <v>0.17198951856730099</v>
      </c>
      <c r="AT26" s="841" t="s">
        <v>2456</v>
      </c>
    </row>
    <row r="27" spans="1:46">
      <c r="A27" s="1241"/>
      <c r="B27" s="668" t="s">
        <v>4747</v>
      </c>
      <c r="C27" s="814">
        <v>1139</v>
      </c>
      <c r="D27" s="807">
        <v>9.2524200000000008E-3</v>
      </c>
      <c r="E27" s="807">
        <v>8.3827800000000003E-4</v>
      </c>
      <c r="F27" s="828">
        <v>2.5217300000000001E-28</v>
      </c>
      <c r="G27" s="814">
        <v>804</v>
      </c>
      <c r="H27" s="815">
        <v>65.103293532628498</v>
      </c>
      <c r="I27" s="807">
        <v>-0.23706678770727399</v>
      </c>
      <c r="J27" s="816">
        <v>8.8004496224118895E-3</v>
      </c>
      <c r="K27" s="817">
        <v>0.98785360172590497</v>
      </c>
      <c r="L27" s="836">
        <v>1.07567409650067E-2</v>
      </c>
      <c r="M27" s="807">
        <v>8.8411238485552196E-4</v>
      </c>
      <c r="N27" s="816">
        <v>4.6753773592390802E-34</v>
      </c>
      <c r="O27" s="817">
        <v>0.99999958928654498</v>
      </c>
      <c r="P27" s="836">
        <v>1.6213674897077899E-2</v>
      </c>
      <c r="Q27" s="807">
        <v>2.2670893976644499E-3</v>
      </c>
      <c r="R27" s="816">
        <v>1.9317154873411902E-12</v>
      </c>
      <c r="S27" s="837">
        <v>0.99999987311847705</v>
      </c>
      <c r="T27" s="814">
        <v>860</v>
      </c>
      <c r="U27" s="807">
        <v>-7.6978101570123001E-4</v>
      </c>
      <c r="V27" s="807">
        <v>7.1192828735661601E-2</v>
      </c>
      <c r="W27" s="817">
        <v>0.99621092769942998</v>
      </c>
      <c r="X27" s="836">
        <v>7.6719229304104603E-2</v>
      </c>
      <c r="Y27" s="807">
        <v>3.6699141525241598E-2</v>
      </c>
      <c r="Z27" s="838" t="s">
        <v>2455</v>
      </c>
      <c r="AA27" s="839" t="s">
        <v>4324</v>
      </c>
      <c r="AB27" s="836">
        <v>1.1868478102603899E-2</v>
      </c>
      <c r="AC27" s="807">
        <v>1.41116103738853E-3</v>
      </c>
      <c r="AD27" s="828">
        <v>4.08493081168825E-17</v>
      </c>
      <c r="AE27" s="836">
        <v>9.8415468630105307E-3</v>
      </c>
      <c r="AF27" s="807">
        <v>9.9638737612807991E-4</v>
      </c>
      <c r="AG27" s="816">
        <v>5.2257680561601902E-23</v>
      </c>
      <c r="AH27" s="828">
        <v>3.2006003623006699E-11</v>
      </c>
      <c r="AI27" s="807">
        <v>1.4036604867165301E-2</v>
      </c>
      <c r="AJ27" s="807">
        <v>2.5264379490332E-3</v>
      </c>
      <c r="AK27" s="816">
        <v>3.6860659676045598E-8</v>
      </c>
      <c r="AL27" s="828">
        <v>4.9020839850015498E-11</v>
      </c>
      <c r="AM27" s="838">
        <v>829</v>
      </c>
      <c r="AN27" s="840">
        <v>-25.078875143135399</v>
      </c>
      <c r="AO27" s="828">
        <v>1.01915828431721E-5</v>
      </c>
      <c r="AP27" s="840">
        <v>-29.717813527095</v>
      </c>
      <c r="AQ27" s="828">
        <v>2.6773268843093599E-5</v>
      </c>
      <c r="AR27" s="840">
        <v>-4.6389383839595304</v>
      </c>
      <c r="AS27" s="828">
        <v>4.3181191518213901E-3</v>
      </c>
      <c r="AT27" s="841" t="s">
        <v>2463</v>
      </c>
    </row>
    <row r="28" spans="1:46">
      <c r="A28" s="1241"/>
      <c r="B28" s="673" t="s">
        <v>4805</v>
      </c>
      <c r="C28" s="814">
        <v>987</v>
      </c>
      <c r="D28" s="807">
        <v>1.13426E-2</v>
      </c>
      <c r="E28" s="807">
        <v>6.9348900000000004E-4</v>
      </c>
      <c r="F28" s="828">
        <v>3.9529900000000001E-60</v>
      </c>
      <c r="G28" s="814">
        <v>713</v>
      </c>
      <c r="H28" s="815">
        <v>62.5371461978581</v>
      </c>
      <c r="I28" s="807">
        <v>-3.5060729673965597E-2</v>
      </c>
      <c r="J28" s="807">
        <v>0.73577660007071699</v>
      </c>
      <c r="K28" s="817">
        <v>0.99926448126926504</v>
      </c>
      <c r="L28" s="836">
        <v>1.07122392110081E-2</v>
      </c>
      <c r="M28" s="807">
        <v>7.5445023154263699E-4</v>
      </c>
      <c r="N28" s="816">
        <v>9.3280534832801898E-46</v>
      </c>
      <c r="O28" s="817">
        <v>0.99997981222497401</v>
      </c>
      <c r="P28" s="836">
        <v>1.1244298412620399E-2</v>
      </c>
      <c r="Q28" s="807">
        <v>2.0927375438457899E-3</v>
      </c>
      <c r="R28" s="816">
        <v>1.0504550014635201E-7</v>
      </c>
      <c r="S28" s="837">
        <v>0.99998090850405996</v>
      </c>
      <c r="T28" s="814">
        <v>819</v>
      </c>
      <c r="U28" s="816">
        <v>-4.8497243466598898E-4</v>
      </c>
      <c r="V28" s="807">
        <v>0.20517769258354801</v>
      </c>
      <c r="W28" s="817">
        <v>0.99803606480978102</v>
      </c>
      <c r="X28" s="836">
        <v>7.1041229646986601E-2</v>
      </c>
      <c r="Y28" s="807">
        <v>4.2337983882153297E-2</v>
      </c>
      <c r="Z28" s="838" t="s">
        <v>2455</v>
      </c>
      <c r="AA28" s="839" t="s">
        <v>4324</v>
      </c>
      <c r="AB28" s="836">
        <v>1.04115245324075E-2</v>
      </c>
      <c r="AC28" s="807">
        <v>1.1901277494892101E-3</v>
      </c>
      <c r="AD28" s="828">
        <v>2.1670381546850402E-18</v>
      </c>
      <c r="AE28" s="836">
        <v>1.05776235657231E-2</v>
      </c>
      <c r="AF28" s="807">
        <v>8.7108177611888303E-4</v>
      </c>
      <c r="AG28" s="816">
        <v>6.2424047737038602E-34</v>
      </c>
      <c r="AH28" s="828">
        <v>7.0377497330054994E-26</v>
      </c>
      <c r="AI28" s="807">
        <v>1.3328263706524899E-2</v>
      </c>
      <c r="AJ28" s="807">
        <v>2.3375964853906499E-3</v>
      </c>
      <c r="AK28" s="816">
        <v>1.6571463249778199E-8</v>
      </c>
      <c r="AL28" s="828">
        <v>9.0686883631048995E-26</v>
      </c>
      <c r="AM28" s="838">
        <v>771</v>
      </c>
      <c r="AN28" s="840">
        <v>-36.096964437428497</v>
      </c>
      <c r="AO28" s="828">
        <v>4.2553579718114301E-7</v>
      </c>
      <c r="AP28" s="840">
        <v>-41.5784783603387</v>
      </c>
      <c r="AQ28" s="828">
        <v>6.9374040529089796E-7</v>
      </c>
      <c r="AR28" s="840">
        <v>-5.4815139229101302</v>
      </c>
      <c r="AS28" s="828">
        <v>1.51296380241385E-3</v>
      </c>
      <c r="AT28" s="841" t="s">
        <v>2463</v>
      </c>
    </row>
    <row r="29" spans="1:46">
      <c r="A29" s="1241"/>
      <c r="B29" s="668" t="s">
        <v>4748</v>
      </c>
      <c r="C29" s="814">
        <v>1154</v>
      </c>
      <c r="D29" s="807">
        <v>6.1463400000000001E-3</v>
      </c>
      <c r="E29" s="807">
        <v>8.6310499999999997E-4</v>
      </c>
      <c r="F29" s="828">
        <v>1.0699300000000001E-12</v>
      </c>
      <c r="G29" s="814">
        <v>821</v>
      </c>
      <c r="H29" s="815">
        <v>63.929936947401899</v>
      </c>
      <c r="I29" s="807">
        <v>0.12967305172488899</v>
      </c>
      <c r="J29" s="807">
        <v>0.1647727809282</v>
      </c>
      <c r="K29" s="817">
        <v>0.99825288732702799</v>
      </c>
      <c r="L29" s="836">
        <v>5.8381655470004304E-3</v>
      </c>
      <c r="M29" s="807">
        <v>9.1203413328861803E-4</v>
      </c>
      <c r="N29" s="816">
        <v>1.5410218670769401E-10</v>
      </c>
      <c r="O29" s="817">
        <v>0.99999907139062105</v>
      </c>
      <c r="P29" s="836">
        <v>2.5688784328764601E-3</v>
      </c>
      <c r="Q29" s="807">
        <v>2.4363680440379499E-3</v>
      </c>
      <c r="R29" s="807">
        <v>0.29201603683621402</v>
      </c>
      <c r="S29" s="837">
        <v>0.99999921075813503</v>
      </c>
      <c r="T29" s="814">
        <v>860</v>
      </c>
      <c r="U29" s="816">
        <v>2.8561747583166698E-4</v>
      </c>
      <c r="V29" s="807">
        <v>0.49050965144675301</v>
      </c>
      <c r="W29" s="817">
        <v>0.99944574198188596</v>
      </c>
      <c r="X29" s="836">
        <v>7.6719229304104603E-2</v>
      </c>
      <c r="Y29" s="807">
        <v>2.9781721290305999E-2</v>
      </c>
      <c r="Z29" s="838" t="s">
        <v>2455</v>
      </c>
      <c r="AA29" s="839" t="s">
        <v>4324</v>
      </c>
      <c r="AB29" s="836">
        <v>4.5886488384986298E-3</v>
      </c>
      <c r="AC29" s="807">
        <v>1.5065953670297099E-3</v>
      </c>
      <c r="AD29" s="828">
        <v>2.3213352544096699E-3</v>
      </c>
      <c r="AE29" s="836">
        <v>5.26966589120115E-3</v>
      </c>
      <c r="AF29" s="807">
        <v>9.6689344782103701E-4</v>
      </c>
      <c r="AG29" s="816">
        <v>5.0341531798692401E-8</v>
      </c>
      <c r="AH29" s="828">
        <v>1.1745621329315E-4</v>
      </c>
      <c r="AI29" s="807">
        <v>3.71428763925747E-3</v>
      </c>
      <c r="AJ29" s="807">
        <v>2.4535206221511902E-3</v>
      </c>
      <c r="AK29" s="807">
        <v>0.13042952101129099</v>
      </c>
      <c r="AL29" s="828">
        <v>1.12371060764768E-4</v>
      </c>
      <c r="AM29" s="838">
        <v>829</v>
      </c>
      <c r="AN29" s="840">
        <v>-18.5701313517764</v>
      </c>
      <c r="AO29" s="828">
        <v>5.9273966202088597E-3</v>
      </c>
      <c r="AP29" s="840">
        <v>-17.294146226755899</v>
      </c>
      <c r="AQ29" s="828">
        <v>9.8771102595949494E-3</v>
      </c>
      <c r="AR29" s="840">
        <v>1.2759851250204599</v>
      </c>
      <c r="AS29" s="858">
        <v>0.85918003111293695</v>
      </c>
      <c r="AT29" s="841" t="s">
        <v>2460</v>
      </c>
    </row>
    <row r="30" spans="1:46">
      <c r="A30" s="1242"/>
      <c r="B30" s="885" t="s">
        <v>4806</v>
      </c>
      <c r="C30" s="822">
        <v>1003</v>
      </c>
      <c r="D30" s="809">
        <v>8.9302200000000009E-3</v>
      </c>
      <c r="E30" s="809">
        <v>8.57915E-4</v>
      </c>
      <c r="F30" s="830">
        <v>2.25065E-25</v>
      </c>
      <c r="G30" s="822">
        <v>748</v>
      </c>
      <c r="H30" s="823">
        <v>64.450363824710706</v>
      </c>
      <c r="I30" s="809">
        <v>9.9234947192580303E-2</v>
      </c>
      <c r="J30" s="809">
        <v>0.320933490217436</v>
      </c>
      <c r="K30" s="825">
        <v>0.999483146499486</v>
      </c>
      <c r="L30" s="850">
        <v>8.0948725578746106E-3</v>
      </c>
      <c r="M30" s="809">
        <v>9.0192350475171905E-4</v>
      </c>
      <c r="N30" s="824">
        <v>2.83040601683231E-19</v>
      </c>
      <c r="O30" s="825">
        <v>0.99991388257621305</v>
      </c>
      <c r="P30" s="850">
        <v>5.6809314331465396E-3</v>
      </c>
      <c r="Q30" s="809">
        <v>2.46356006301069E-3</v>
      </c>
      <c r="R30" s="809">
        <v>2.1384838538707901E-2</v>
      </c>
      <c r="S30" s="851">
        <v>0.99991704289011496</v>
      </c>
      <c r="T30" s="822">
        <v>819</v>
      </c>
      <c r="U30" s="824">
        <v>2.4006794697532899E-4</v>
      </c>
      <c r="V30" s="809">
        <v>0.57669920740064895</v>
      </c>
      <c r="W30" s="825">
        <v>0.99961844236525499</v>
      </c>
      <c r="X30" s="850">
        <v>7.1041229646986601E-2</v>
      </c>
      <c r="Y30" s="809">
        <v>3.1547371801668701E-2</v>
      </c>
      <c r="Z30" s="852" t="s">
        <v>2455</v>
      </c>
      <c r="AA30" s="853" t="s">
        <v>4324</v>
      </c>
      <c r="AB30" s="850">
        <v>6.9007509319400102E-3</v>
      </c>
      <c r="AC30" s="809">
        <v>1.41181722339708E-3</v>
      </c>
      <c r="AD30" s="830">
        <v>1.0194311083093501E-6</v>
      </c>
      <c r="AE30" s="850">
        <v>7.5857331812626896E-3</v>
      </c>
      <c r="AF30" s="809">
        <v>9.7867270851056802E-4</v>
      </c>
      <c r="AG30" s="824">
        <v>9.1141596345017095E-15</v>
      </c>
      <c r="AH30" s="830">
        <v>5.3600301243970604E-9</v>
      </c>
      <c r="AI30" s="809">
        <v>6.2271598109997503E-3</v>
      </c>
      <c r="AJ30" s="809">
        <v>2.6224409685509402E-3</v>
      </c>
      <c r="AK30" s="809">
        <v>1.7799653899019101E-2</v>
      </c>
      <c r="AL30" s="830">
        <v>4.9017536886471197E-9</v>
      </c>
      <c r="AM30" s="852">
        <v>771</v>
      </c>
      <c r="AN30" s="854">
        <v>-14.7060526640701</v>
      </c>
      <c r="AO30" s="830">
        <v>1.1489514600892101E-3</v>
      </c>
      <c r="AP30" s="854">
        <v>-17.409872156337901</v>
      </c>
      <c r="AQ30" s="830">
        <v>1.9714216661661601E-3</v>
      </c>
      <c r="AR30" s="854">
        <v>-2.70381949226786</v>
      </c>
      <c r="AS30" s="859">
        <v>6.1954082011602303E-2</v>
      </c>
      <c r="AT30" s="855" t="s">
        <v>2456</v>
      </c>
    </row>
    <row r="31" spans="1:46">
      <c r="A31" s="1240" t="s">
        <v>574</v>
      </c>
      <c r="B31" s="671" t="s">
        <v>4803</v>
      </c>
      <c r="C31" s="913">
        <v>869</v>
      </c>
      <c r="D31" s="914">
        <v>1.89857E-3</v>
      </c>
      <c r="E31" s="914">
        <v>8.3177900000000005E-4</v>
      </c>
      <c r="F31" s="915">
        <v>2.2457600000000001E-2</v>
      </c>
      <c r="G31" s="913">
        <v>632</v>
      </c>
      <c r="H31" s="916">
        <v>63.0587836783493</v>
      </c>
      <c r="I31" s="914">
        <v>8.4958560492103999E-2</v>
      </c>
      <c r="J31" s="914">
        <v>0.45730663228273299</v>
      </c>
      <c r="K31" s="917">
        <v>0.99916999695047604</v>
      </c>
      <c r="L31" s="918">
        <v>1.3146880055447999E-3</v>
      </c>
      <c r="M31" s="914">
        <v>8.7802664514218898E-4</v>
      </c>
      <c r="N31" s="914">
        <v>0.134309672846608</v>
      </c>
      <c r="O31" s="917">
        <v>0.999897380600274</v>
      </c>
      <c r="P31" s="957">
        <v>-4.8254042706373398E-4</v>
      </c>
      <c r="Q31" s="914">
        <v>2.5213745748748802E-3</v>
      </c>
      <c r="R31" s="914">
        <v>0.84828962422448695</v>
      </c>
      <c r="S31" s="919">
        <v>0.99990281014834503</v>
      </c>
      <c r="T31" s="913">
        <v>666</v>
      </c>
      <c r="U31" s="920">
        <v>3.7107339633056302E-4</v>
      </c>
      <c r="V31" s="914">
        <v>0.46579943877154001</v>
      </c>
      <c r="W31" s="917">
        <v>0.99919862873993803</v>
      </c>
      <c r="X31" s="918">
        <v>6.0140495316765401E-2</v>
      </c>
      <c r="Y31" s="914">
        <v>2.6626528587903899E-2</v>
      </c>
      <c r="Z31" s="921" t="s">
        <v>2455</v>
      </c>
      <c r="AA31" s="922" t="s">
        <v>4324</v>
      </c>
      <c r="AB31" s="918">
        <v>1.5541318788772399E-3</v>
      </c>
      <c r="AC31" s="914">
        <v>1.41309688833838E-3</v>
      </c>
      <c r="AD31" s="915">
        <v>0.271416829488485</v>
      </c>
      <c r="AE31" s="918">
        <v>1.85969869748321E-3</v>
      </c>
      <c r="AF31" s="914">
        <v>9.9450423935473504E-4</v>
      </c>
      <c r="AG31" s="914">
        <v>6.1487201283648901E-2</v>
      </c>
      <c r="AH31" s="923">
        <v>9.04598884688224E-10</v>
      </c>
      <c r="AI31" s="914">
        <v>1.18240477359561E-4</v>
      </c>
      <c r="AJ31" s="914">
        <v>2.58544064667313E-3</v>
      </c>
      <c r="AK31" s="914">
        <v>0.963536651114003</v>
      </c>
      <c r="AL31" s="923">
        <v>8.5168515684628296E-10</v>
      </c>
      <c r="AM31" s="921">
        <v>653</v>
      </c>
      <c r="AN31" s="924">
        <v>-2.7022817434222599</v>
      </c>
      <c r="AO31" s="915">
        <v>0.230822248629976</v>
      </c>
      <c r="AP31" s="924">
        <v>-1.41465528809255</v>
      </c>
      <c r="AQ31" s="915">
        <v>0.33664192960108602</v>
      </c>
      <c r="AR31" s="924">
        <v>1.2876264553297101</v>
      </c>
      <c r="AS31" s="915">
        <v>0.95785020894607997</v>
      </c>
      <c r="AT31" s="925" t="s">
        <v>2460</v>
      </c>
    </row>
    <row r="32" spans="1:46">
      <c r="A32" s="1241"/>
      <c r="B32" s="669" t="s">
        <v>4747</v>
      </c>
      <c r="C32" s="818">
        <v>871</v>
      </c>
      <c r="D32" s="808">
        <v>3.3266900000000002E-3</v>
      </c>
      <c r="E32" s="808">
        <v>8.1209900000000005E-4</v>
      </c>
      <c r="F32" s="829">
        <v>4.1960299999999999E-5</v>
      </c>
      <c r="G32" s="818">
        <v>645</v>
      </c>
      <c r="H32" s="819">
        <v>62.394961335095402</v>
      </c>
      <c r="I32" s="808">
        <v>8.7992908500620304E-2</v>
      </c>
      <c r="J32" s="808">
        <v>0.45038163708062701</v>
      </c>
      <c r="K32" s="821">
        <v>0.99931271031486402</v>
      </c>
      <c r="L32" s="842">
        <v>2.5398003669430298E-3</v>
      </c>
      <c r="M32" s="808">
        <v>8.5226683924488405E-4</v>
      </c>
      <c r="N32" s="820">
        <v>2.88198497358302E-3</v>
      </c>
      <c r="O32" s="821">
        <v>0.99960728556265899</v>
      </c>
      <c r="P32" s="842">
        <v>6.9857828843955701E-4</v>
      </c>
      <c r="Q32" s="808">
        <v>2.5215864312334202E-3</v>
      </c>
      <c r="R32" s="808">
        <v>0.78183904301390506</v>
      </c>
      <c r="S32" s="848">
        <v>0.99962341214904804</v>
      </c>
      <c r="T32" s="818">
        <v>666</v>
      </c>
      <c r="U32" s="820">
        <v>4.89720948620601E-5</v>
      </c>
      <c r="V32" s="808">
        <v>0.91650258638839799</v>
      </c>
      <c r="W32" s="821">
        <v>0.99998343424292802</v>
      </c>
      <c r="X32" s="842">
        <v>6.0140495316765401E-2</v>
      </c>
      <c r="Y32" s="808">
        <v>2.49216592426325E-2</v>
      </c>
      <c r="Z32" s="843" t="s">
        <v>2455</v>
      </c>
      <c r="AA32" s="844" t="s">
        <v>4324</v>
      </c>
      <c r="AB32" s="842">
        <v>2.4354923135315402E-3</v>
      </c>
      <c r="AC32" s="808">
        <v>1.3568550971103199E-3</v>
      </c>
      <c r="AD32" s="857">
        <v>7.2661049243770495E-2</v>
      </c>
      <c r="AE32" s="842">
        <v>2.6065344157391698E-3</v>
      </c>
      <c r="AF32" s="808">
        <v>9.1257500870011495E-4</v>
      </c>
      <c r="AG32" s="820">
        <v>4.2868921606615297E-3</v>
      </c>
      <c r="AH32" s="829">
        <v>1.5349209451882899E-4</v>
      </c>
      <c r="AI32" s="808">
        <v>2.3767503975592901E-3</v>
      </c>
      <c r="AJ32" s="808">
        <v>2.3736394827092201E-3</v>
      </c>
      <c r="AK32" s="808">
        <v>0.31704141864900598</v>
      </c>
      <c r="AL32" s="829">
        <v>1.3867870871112E-4</v>
      </c>
      <c r="AM32" s="843">
        <v>653</v>
      </c>
      <c r="AN32" s="845">
        <v>-0.68899239438757398</v>
      </c>
      <c r="AO32" s="857">
        <v>0.26492317749275601</v>
      </c>
      <c r="AP32" s="845">
        <v>-1.6498744590466801</v>
      </c>
      <c r="AQ32" s="857">
        <v>0.26152878386692902</v>
      </c>
      <c r="AR32" s="845">
        <v>-0.96088206465910098</v>
      </c>
      <c r="AS32" s="857">
        <v>0.27519369174397301</v>
      </c>
      <c r="AT32" s="846" t="s">
        <v>2456</v>
      </c>
    </row>
    <row r="33" spans="1:46">
      <c r="A33" s="1241"/>
      <c r="B33" s="673" t="s">
        <v>4805</v>
      </c>
      <c r="C33" s="814">
        <v>767</v>
      </c>
      <c r="D33" s="807">
        <v>3.5361899999999998E-3</v>
      </c>
      <c r="E33" s="807">
        <v>6.6563500000000003E-4</v>
      </c>
      <c r="F33" s="828">
        <v>1.08125E-7</v>
      </c>
      <c r="G33" s="814">
        <v>565</v>
      </c>
      <c r="H33" s="815">
        <v>64.266707946940997</v>
      </c>
      <c r="I33" s="807">
        <v>0.22486569251776001</v>
      </c>
      <c r="J33" s="807">
        <v>6.2767304391865703E-2</v>
      </c>
      <c r="K33" s="817">
        <v>0.99405936981077503</v>
      </c>
      <c r="L33" s="836">
        <v>2.29588278397239E-3</v>
      </c>
      <c r="M33" s="807">
        <v>7.05326588517624E-4</v>
      </c>
      <c r="N33" s="816">
        <v>1.133670434739E-3</v>
      </c>
      <c r="O33" s="849">
        <v>0.99476860730555605</v>
      </c>
      <c r="P33" s="836">
        <v>-1.2844970413349701E-3</v>
      </c>
      <c r="Q33" s="807">
        <v>2.0217361750579899E-3</v>
      </c>
      <c r="R33" s="807">
        <v>0.52546251326883298</v>
      </c>
      <c r="S33" s="837">
        <v>0.99603512112524895</v>
      </c>
      <c r="T33" s="814">
        <v>645</v>
      </c>
      <c r="U33" s="816">
        <v>2.6756201305876002E-4</v>
      </c>
      <c r="V33" s="807">
        <v>0.55080885412657199</v>
      </c>
      <c r="W33" s="817">
        <v>0.99944627008162301</v>
      </c>
      <c r="X33" s="836">
        <v>5.6041856579519503E-2</v>
      </c>
      <c r="Y33" s="807">
        <v>3.0222838678336701E-2</v>
      </c>
      <c r="Z33" s="838" t="s">
        <v>2455</v>
      </c>
      <c r="AA33" s="839" t="s">
        <v>4324</v>
      </c>
      <c r="AB33" s="836">
        <v>2.42190966561109E-3</v>
      </c>
      <c r="AC33" s="807">
        <v>1.11908191456817E-3</v>
      </c>
      <c r="AD33" s="858">
        <v>3.0449511531910799E-2</v>
      </c>
      <c r="AE33" s="836">
        <v>3.2180523256194202E-3</v>
      </c>
      <c r="AF33" s="807">
        <v>8.5358793013426404E-4</v>
      </c>
      <c r="AG33" s="816">
        <v>1.6322775571817001E-4</v>
      </c>
      <c r="AH33" s="828">
        <v>4.5669941384196799E-24</v>
      </c>
      <c r="AI33" s="807">
        <v>1.91090965665141E-3</v>
      </c>
      <c r="AJ33" s="807">
        <v>2.3506451126795902E-3</v>
      </c>
      <c r="AK33" s="807">
        <v>0.41655914963985002</v>
      </c>
      <c r="AL33" s="828">
        <v>3.9761606682727903E-24</v>
      </c>
      <c r="AM33" s="838">
        <v>616</v>
      </c>
      <c r="AN33" s="840">
        <v>-1.5775683841715999</v>
      </c>
      <c r="AO33" s="858">
        <v>0.18391624918751701</v>
      </c>
      <c r="AP33" s="840">
        <v>-1.9686671159005</v>
      </c>
      <c r="AQ33" s="858">
        <v>0.23239626897009399</v>
      </c>
      <c r="AR33" s="840">
        <v>-0.39109873172890203</v>
      </c>
      <c r="AS33" s="858">
        <v>0.38497531584126299</v>
      </c>
      <c r="AT33" s="841" t="s">
        <v>2456</v>
      </c>
    </row>
    <row r="34" spans="1:46">
      <c r="A34" s="1241"/>
      <c r="B34" s="668" t="s">
        <v>4748</v>
      </c>
      <c r="C34" s="814">
        <v>875</v>
      </c>
      <c r="D34" s="807">
        <v>4.2484100000000002E-3</v>
      </c>
      <c r="E34" s="807">
        <v>8.3547199999999997E-4</v>
      </c>
      <c r="F34" s="828">
        <v>3.6755100000000001E-7</v>
      </c>
      <c r="G34" s="814">
        <v>648</v>
      </c>
      <c r="H34" s="815">
        <v>62.778333775397002</v>
      </c>
      <c r="I34" s="807">
        <v>-0.26889909162443798</v>
      </c>
      <c r="J34" s="807">
        <v>2.1517212578161801E-2</v>
      </c>
      <c r="K34" s="817">
        <v>0.98980059792382402</v>
      </c>
      <c r="L34" s="836">
        <v>2.84819753360732E-3</v>
      </c>
      <c r="M34" s="807">
        <v>8.7648103195300797E-4</v>
      </c>
      <c r="N34" s="816">
        <v>1.1557449770968899E-3</v>
      </c>
      <c r="O34" s="817">
        <v>0.99534392519167902</v>
      </c>
      <c r="P34" s="836">
        <v>8.5206363305073401E-3</v>
      </c>
      <c r="Q34" s="807">
        <v>2.6062265580706701E-3</v>
      </c>
      <c r="R34" s="816">
        <v>1.1352152684628201E-3</v>
      </c>
      <c r="S34" s="837">
        <v>0.99724516941178498</v>
      </c>
      <c r="T34" s="814">
        <v>666</v>
      </c>
      <c r="U34" s="816">
        <v>-1.0695003829186899E-4</v>
      </c>
      <c r="V34" s="807">
        <v>0.82905913945085596</v>
      </c>
      <c r="W34" s="817">
        <v>0.99992974409701296</v>
      </c>
      <c r="X34" s="836">
        <v>6.0140495316765401E-2</v>
      </c>
      <c r="Y34" s="807">
        <v>2.2918591975627199E-2</v>
      </c>
      <c r="Z34" s="838" t="s">
        <v>2455</v>
      </c>
      <c r="AA34" s="839" t="s">
        <v>4324</v>
      </c>
      <c r="AB34" s="836">
        <v>3.8551502397790099E-3</v>
      </c>
      <c r="AC34" s="807">
        <v>1.4102872962204801E-3</v>
      </c>
      <c r="AD34" s="828">
        <v>6.2647596253051496E-3</v>
      </c>
      <c r="AE34" s="836">
        <v>3.76684643165067E-3</v>
      </c>
      <c r="AF34" s="807">
        <v>9.6789338572052296E-4</v>
      </c>
      <c r="AG34" s="816">
        <v>9.9503698474052996E-5</v>
      </c>
      <c r="AH34" s="828">
        <v>2.0594787696170702E-6</v>
      </c>
      <c r="AI34" s="807">
        <v>4.2684844365210401E-3</v>
      </c>
      <c r="AJ34" s="807">
        <v>2.5163505016267298E-3</v>
      </c>
      <c r="AK34" s="807">
        <v>9.0297860003065694E-2</v>
      </c>
      <c r="AL34" s="828">
        <v>1.8262786582442799E-6</v>
      </c>
      <c r="AM34" s="838">
        <v>653</v>
      </c>
      <c r="AN34" s="840">
        <v>-12.379276151936301</v>
      </c>
      <c r="AO34" s="828">
        <v>7.3339062147087103E-3</v>
      </c>
      <c r="AP34" s="840">
        <v>-10.8223406319185</v>
      </c>
      <c r="AQ34" s="858">
        <v>2.0685465848037699E-2</v>
      </c>
      <c r="AR34" s="840">
        <v>1.5569355200177899</v>
      </c>
      <c r="AS34" s="858">
        <v>0.98516889065310198</v>
      </c>
      <c r="AT34" s="841" t="s">
        <v>2460</v>
      </c>
    </row>
    <row r="35" spans="1:46">
      <c r="A35" s="1242"/>
      <c r="B35" s="885" t="s">
        <v>4806</v>
      </c>
      <c r="C35" s="822">
        <v>781</v>
      </c>
      <c r="D35" s="809">
        <v>4.6758800000000003E-3</v>
      </c>
      <c r="E35" s="809">
        <v>8.2252400000000004E-4</v>
      </c>
      <c r="F35" s="830">
        <v>1.30974E-8</v>
      </c>
      <c r="G35" s="822">
        <v>585</v>
      </c>
      <c r="H35" s="823">
        <v>63.403748711687797</v>
      </c>
      <c r="I35" s="809">
        <v>-0.20801750149829901</v>
      </c>
      <c r="J35" s="809">
        <v>8.3744642048574305E-2</v>
      </c>
      <c r="K35" s="825">
        <v>0.99297208292684502</v>
      </c>
      <c r="L35" s="850">
        <v>4.4846746471544499E-3</v>
      </c>
      <c r="M35" s="809">
        <v>8.6924753636042696E-4</v>
      </c>
      <c r="N35" s="824">
        <v>2.4792689448781801E-7</v>
      </c>
      <c r="O35" s="825">
        <v>0.99673356863260099</v>
      </c>
      <c r="P35" s="850">
        <v>8.5757191731893907E-3</v>
      </c>
      <c r="Q35" s="809">
        <v>2.5270031166872899E-3</v>
      </c>
      <c r="R35" s="824">
        <v>7.3653835422817599E-4</v>
      </c>
      <c r="S35" s="851">
        <v>0.99770000094766098</v>
      </c>
      <c r="T35" s="822">
        <v>645</v>
      </c>
      <c r="U35" s="824">
        <v>2.05134480137702E-7</v>
      </c>
      <c r="V35" s="809">
        <v>0.99967665612634604</v>
      </c>
      <c r="W35" s="825">
        <v>0.99999999974439102</v>
      </c>
      <c r="X35" s="850">
        <v>5.6041856579519503E-2</v>
      </c>
      <c r="Y35" s="809">
        <v>2.4723747120251501E-2</v>
      </c>
      <c r="Z35" s="852" t="s">
        <v>2455</v>
      </c>
      <c r="AA35" s="853" t="s">
        <v>4324</v>
      </c>
      <c r="AB35" s="850">
        <v>4.6448411977557703E-3</v>
      </c>
      <c r="AC35" s="809">
        <v>1.3531177305659899E-3</v>
      </c>
      <c r="AD35" s="830">
        <v>5.9761277274951604E-4</v>
      </c>
      <c r="AE35" s="850">
        <v>4.65129407640099E-3</v>
      </c>
      <c r="AF35" s="809">
        <v>9.6315901016488597E-4</v>
      </c>
      <c r="AG35" s="824">
        <v>1.3707796542047501E-6</v>
      </c>
      <c r="AH35" s="830">
        <v>1.2596714573841099E-9</v>
      </c>
      <c r="AI35" s="809">
        <v>4.6502929322938397E-3</v>
      </c>
      <c r="AJ35" s="809">
        <v>2.6509211996276799E-3</v>
      </c>
      <c r="AK35" s="809">
        <v>7.9869550332404601E-2</v>
      </c>
      <c r="AL35" s="830">
        <v>1.07121861787938E-9</v>
      </c>
      <c r="AM35" s="852">
        <v>616</v>
      </c>
      <c r="AN35" s="854">
        <v>-5.9372442166383701</v>
      </c>
      <c r="AO35" s="859">
        <v>2.3469610365693901E-2</v>
      </c>
      <c r="AP35" s="854">
        <v>-6.8926603122967096</v>
      </c>
      <c r="AQ35" s="859">
        <v>4.66869751516307E-2</v>
      </c>
      <c r="AR35" s="854">
        <v>-0.95541609565833996</v>
      </c>
      <c r="AS35" s="859">
        <v>0.25240037890701</v>
      </c>
      <c r="AT35" s="855" t="s">
        <v>2456</v>
      </c>
    </row>
    <row r="36" spans="1:46">
      <c r="A36" s="397" t="s">
        <v>951</v>
      </c>
      <c r="B36" s="942" t="s">
        <v>4805</v>
      </c>
      <c r="C36" s="943">
        <v>1178</v>
      </c>
      <c r="D36" s="944">
        <v>1.58884E-2</v>
      </c>
      <c r="E36" s="944">
        <v>6.6878900000000002E-3</v>
      </c>
      <c r="F36" s="945">
        <v>1.7516E-2</v>
      </c>
      <c r="G36" s="943">
        <v>928</v>
      </c>
      <c r="H36" s="946">
        <v>58.992897798432097</v>
      </c>
      <c r="I36" s="944">
        <v>9.7859770066968901E-2</v>
      </c>
      <c r="J36" s="944">
        <v>0.30152491700733502</v>
      </c>
      <c r="K36" s="947">
        <v>0.99897179328150898</v>
      </c>
      <c r="L36" s="948">
        <v>1.85220414884151E-2</v>
      </c>
      <c r="M36" s="944">
        <v>7.0172234348215698E-3</v>
      </c>
      <c r="N36" s="949">
        <v>8.3025622580555503E-3</v>
      </c>
      <c r="O36" s="947">
        <v>0.99999959892396695</v>
      </c>
      <c r="P36" s="948">
        <v>-1.6406972408109901E-3</v>
      </c>
      <c r="Q36" s="944">
        <v>2.0234950911737101E-2</v>
      </c>
      <c r="R36" s="944">
        <v>0.93539398811346397</v>
      </c>
      <c r="S36" s="950">
        <v>0.99999963894729804</v>
      </c>
      <c r="T36" s="943">
        <v>1010</v>
      </c>
      <c r="U36" s="949">
        <v>4.00768696595838E-4</v>
      </c>
      <c r="V36" s="944">
        <v>0.221229150101034</v>
      </c>
      <c r="W36" s="947">
        <v>0.99851586168734596</v>
      </c>
      <c r="X36" s="948">
        <v>7.9944038550926702E-2</v>
      </c>
      <c r="Y36" s="944">
        <v>3.34079614174108E-2</v>
      </c>
      <c r="Z36" s="951" t="s">
        <v>2455</v>
      </c>
      <c r="AA36" s="952" t="s">
        <v>4324</v>
      </c>
      <c r="AB36" s="948">
        <v>7.0867159702199404E-3</v>
      </c>
      <c r="AC36" s="944">
        <v>1.2138538829900901E-2</v>
      </c>
      <c r="AD36" s="945">
        <v>0.55934174073999199</v>
      </c>
      <c r="AE36" s="948">
        <v>2.3262965563128499E-2</v>
      </c>
      <c r="AF36" s="944">
        <v>7.5149531128619398E-3</v>
      </c>
      <c r="AG36" s="949">
        <v>1.96443624958078E-3</v>
      </c>
      <c r="AH36" s="953">
        <v>3.4688529321717901E-7</v>
      </c>
      <c r="AI36" s="944">
        <v>-2.6674743434182201E-3</v>
      </c>
      <c r="AJ36" s="944">
        <v>2.2477392938576701E-2</v>
      </c>
      <c r="AK36" s="944">
        <v>0.90555755515541203</v>
      </c>
      <c r="AL36" s="953">
        <v>3.7346913941377E-7</v>
      </c>
      <c r="AM36" s="951">
        <v>968</v>
      </c>
      <c r="AN36" s="954">
        <v>0.305507881240209</v>
      </c>
      <c r="AO36" s="945">
        <v>0.77007022463640096</v>
      </c>
      <c r="AP36" s="954">
        <v>0.40831377342698799</v>
      </c>
      <c r="AQ36" s="945">
        <v>0.61483999086010699</v>
      </c>
      <c r="AR36" s="954">
        <v>0.102805892186779</v>
      </c>
      <c r="AS36" s="945">
        <v>0.54054737539457298</v>
      </c>
      <c r="AT36" s="955" t="s">
        <v>2460</v>
      </c>
    </row>
    <row r="37" spans="1:46">
      <c r="A37" s="397" t="s">
        <v>2464</v>
      </c>
      <c r="B37" s="942" t="s">
        <v>4805</v>
      </c>
      <c r="C37" s="943">
        <v>142</v>
      </c>
      <c r="D37" s="944">
        <v>1.01006E-2</v>
      </c>
      <c r="E37" s="944">
        <v>3.9093899999999996E-3</v>
      </c>
      <c r="F37" s="945">
        <v>9.7753500000000004E-3</v>
      </c>
      <c r="G37" s="943">
        <v>126</v>
      </c>
      <c r="H37" s="946">
        <v>58.817650043806097</v>
      </c>
      <c r="I37" s="944">
        <v>0.13901902083312201</v>
      </c>
      <c r="J37" s="944">
        <v>0.60272049710168796</v>
      </c>
      <c r="K37" s="947">
        <v>0.99921463267202104</v>
      </c>
      <c r="L37" s="948">
        <v>1.8127435359547701E-2</v>
      </c>
      <c r="M37" s="944">
        <v>4.3828535939692704E-3</v>
      </c>
      <c r="N37" s="949">
        <v>3.5342873296584402E-5</v>
      </c>
      <c r="O37" s="947">
        <v>0.99336480922837</v>
      </c>
      <c r="P37" s="948">
        <v>1.13255609172794E-2</v>
      </c>
      <c r="Q37" s="944">
        <v>1.3097262840010801E-2</v>
      </c>
      <c r="R37" s="944">
        <v>0.38885824839488198</v>
      </c>
      <c r="S37" s="950">
        <v>0.99346756577439199</v>
      </c>
      <c r="T37" s="943">
        <v>139</v>
      </c>
      <c r="U37" s="944">
        <v>2.1125692470924202E-3</v>
      </c>
      <c r="V37" s="949">
        <v>4.1984383247582304E-3</v>
      </c>
      <c r="W37" s="947">
        <v>0.94172501168030298</v>
      </c>
      <c r="X37" s="948">
        <v>1.5246166875866799E-2</v>
      </c>
      <c r="Y37" s="944">
        <v>5.0812664728839196E-3</v>
      </c>
      <c r="Z37" s="951" t="s">
        <v>2455</v>
      </c>
      <c r="AA37" s="952" t="s">
        <v>4324</v>
      </c>
      <c r="AB37" s="948">
        <v>9.0192878435491706E-3</v>
      </c>
      <c r="AC37" s="944">
        <v>6.4180039011438803E-3</v>
      </c>
      <c r="AD37" s="945">
        <v>0.15992898721198301</v>
      </c>
      <c r="AE37" s="948">
        <v>1.2228052070178E-2</v>
      </c>
      <c r="AF37" s="944">
        <v>4.5157240801578704E-3</v>
      </c>
      <c r="AG37" s="949">
        <v>6.7713907380566804E-3</v>
      </c>
      <c r="AH37" s="953">
        <v>4.3206088513674896E-3</v>
      </c>
      <c r="AI37" s="944">
        <v>-1.60802050129971E-2</v>
      </c>
      <c r="AJ37" s="944">
        <v>1.0670932724614101E-2</v>
      </c>
      <c r="AK37" s="944">
        <v>0.13413445516674499</v>
      </c>
      <c r="AL37" s="945">
        <v>1.62547685855731E-2</v>
      </c>
      <c r="AM37" s="951">
        <v>136</v>
      </c>
      <c r="AN37" s="954">
        <v>-7.4129176154787202E-2</v>
      </c>
      <c r="AO37" s="945">
        <v>0.43226791120865699</v>
      </c>
      <c r="AP37" s="954">
        <v>-0.633523203673651</v>
      </c>
      <c r="AQ37" s="945">
        <v>0.389856970697045</v>
      </c>
      <c r="AR37" s="954">
        <v>-0.55939402751886402</v>
      </c>
      <c r="AS37" s="945">
        <v>0.385782465470559</v>
      </c>
      <c r="AT37" s="955" t="s">
        <v>2456</v>
      </c>
    </row>
    <row r="38" spans="1:46">
      <c r="A38" s="1224" t="s">
        <v>2469</v>
      </c>
      <c r="B38" s="1224"/>
      <c r="C38" s="1224"/>
      <c r="D38" s="1224"/>
      <c r="E38" s="1224"/>
      <c r="F38" s="1224"/>
      <c r="G38" s="1224"/>
      <c r="H38" s="1224"/>
      <c r="I38" s="1224"/>
      <c r="J38" s="1224"/>
      <c r="K38" s="1224"/>
      <c r="L38" s="1224"/>
      <c r="M38" s="1224"/>
      <c r="N38" s="1224"/>
      <c r="O38" s="1224"/>
      <c r="P38" s="1224"/>
      <c r="Q38" s="1224"/>
      <c r="R38" s="1224"/>
      <c r="S38" s="1224"/>
      <c r="T38" s="1224"/>
      <c r="U38" s="1224"/>
      <c r="V38" s="1224"/>
      <c r="W38" s="1224"/>
      <c r="X38" s="1224"/>
      <c r="Y38" s="1224"/>
      <c r="Z38" s="1224"/>
      <c r="AA38" s="1224"/>
      <c r="AB38" s="1224"/>
      <c r="AC38" s="1224"/>
      <c r="AD38" s="1224"/>
      <c r="AE38" s="1224"/>
      <c r="AF38" s="1224"/>
      <c r="AG38" s="1224"/>
    </row>
    <row r="39" spans="1:46">
      <c r="A39" s="1224" t="s">
        <v>2470</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row>
    <row r="40" spans="1:46">
      <c r="A40" s="1224" t="s">
        <v>2471</v>
      </c>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row>
    <row r="41" spans="1:46">
      <c r="A41" s="1224" t="s">
        <v>5002</v>
      </c>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row>
    <row r="42" spans="1:46" ht="30.75" customHeight="1">
      <c r="A42" s="1243" t="s">
        <v>4784</v>
      </c>
      <c r="B42" s="1243"/>
      <c r="C42" s="1243"/>
      <c r="D42" s="1243"/>
      <c r="E42" s="1243"/>
      <c r="F42" s="1243"/>
      <c r="G42" s="1243"/>
      <c r="H42" s="1243"/>
      <c r="I42" s="1243"/>
      <c r="J42" s="1243"/>
      <c r="K42" s="1243"/>
      <c r="L42" s="1243"/>
      <c r="M42" s="1243"/>
      <c r="N42" s="1243"/>
      <c r="O42" s="1243"/>
      <c r="P42" s="1243"/>
      <c r="Q42" s="1243"/>
      <c r="R42" s="1243"/>
      <c r="S42" s="1243"/>
      <c r="T42" s="1243"/>
      <c r="U42" s="1243"/>
      <c r="V42" s="1243"/>
      <c r="W42" s="1243"/>
      <c r="X42" s="1243"/>
      <c r="Y42" s="1243"/>
      <c r="Z42" s="1243"/>
      <c r="AA42" s="1243"/>
      <c r="AB42" s="1243"/>
      <c r="AC42" s="1243"/>
      <c r="AD42" s="1243"/>
      <c r="AE42" s="1243"/>
      <c r="AF42" s="1243"/>
      <c r="AG42" s="1243"/>
      <c r="AH42" s="873"/>
      <c r="AI42" s="874"/>
      <c r="AJ42" s="874"/>
      <c r="AK42" s="873"/>
      <c r="AL42" s="873"/>
      <c r="AM42" s="169"/>
      <c r="AN42" s="875"/>
      <c r="AO42" s="873"/>
      <c r="AP42" s="875"/>
      <c r="AQ42" s="873"/>
      <c r="AR42" s="875"/>
      <c r="AS42" s="873"/>
      <c r="AT42" s="169"/>
    </row>
    <row r="43" spans="1:46">
      <c r="A43" s="1224" t="s">
        <v>2472</v>
      </c>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row>
    <row r="44" spans="1:46">
      <c r="A44" s="1224" t="s">
        <v>2473</v>
      </c>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row>
    <row r="45" spans="1:46">
      <c r="A45" s="1224" t="s">
        <v>2474</v>
      </c>
      <c r="B45" s="1224"/>
      <c r="C45" s="1224"/>
      <c r="D45" s="1224"/>
      <c r="E45" s="1224"/>
      <c r="F45" s="1224"/>
      <c r="G45" s="1224"/>
      <c r="H45" s="1224"/>
      <c r="I45" s="1224"/>
      <c r="J45" s="1224"/>
      <c r="K45" s="1224"/>
      <c r="L45" s="1224"/>
      <c r="M45" s="1224"/>
      <c r="N45" s="1224"/>
      <c r="O45" s="1224"/>
      <c r="P45" s="1224"/>
      <c r="Q45" s="1224"/>
      <c r="R45" s="1224"/>
      <c r="S45" s="1224"/>
      <c r="T45" s="1224"/>
      <c r="U45" s="1224"/>
      <c r="V45" s="1224"/>
      <c r="W45" s="1224"/>
      <c r="X45" s="1224"/>
      <c r="Y45" s="1224"/>
      <c r="Z45" s="1224"/>
      <c r="AA45" s="1224"/>
      <c r="AB45" s="1224"/>
      <c r="AC45" s="1224"/>
      <c r="AD45" s="1224"/>
      <c r="AE45" s="1224"/>
      <c r="AF45" s="1224"/>
      <c r="AG45" s="1224"/>
    </row>
    <row r="46" spans="1:46">
      <c r="A46" s="1224" t="s">
        <v>2475</v>
      </c>
      <c r="B46" s="1224"/>
      <c r="C46" s="1224"/>
      <c r="D46" s="1224"/>
      <c r="E46" s="1224"/>
      <c r="F46" s="1224"/>
      <c r="G46" s="1224"/>
      <c r="H46" s="1224"/>
      <c r="I46" s="1224"/>
      <c r="J46" s="1224"/>
      <c r="K46" s="1224"/>
      <c r="L46" s="1224"/>
      <c r="M46" s="1224"/>
      <c r="N46" s="1224"/>
      <c r="O46" s="1224"/>
      <c r="P46" s="1224"/>
      <c r="Q46" s="1224"/>
      <c r="R46" s="1224"/>
      <c r="S46" s="1224"/>
      <c r="T46" s="1224"/>
      <c r="U46" s="1224"/>
      <c r="V46" s="1224"/>
      <c r="W46" s="1224"/>
      <c r="X46" s="1224"/>
      <c r="Y46" s="1224"/>
      <c r="Z46" s="1224"/>
      <c r="AA46" s="1224"/>
      <c r="AB46" s="1224"/>
      <c r="AC46" s="1224"/>
      <c r="AD46" s="1224"/>
      <c r="AE46" s="1224"/>
      <c r="AF46" s="1224"/>
      <c r="AG46" s="1224"/>
    </row>
    <row r="47" spans="1:46">
      <c r="A47" s="1224" t="s">
        <v>2476</v>
      </c>
      <c r="B47" s="1224"/>
      <c r="C47" s="1224"/>
      <c r="D47" s="1224"/>
      <c r="E47" s="1224"/>
      <c r="F47" s="1224"/>
      <c r="G47" s="1224"/>
      <c r="H47" s="1224"/>
      <c r="I47" s="1224"/>
      <c r="J47" s="1224"/>
      <c r="K47" s="1224"/>
      <c r="L47" s="1224"/>
      <c r="M47" s="1224"/>
      <c r="N47" s="1224"/>
      <c r="O47" s="1224"/>
      <c r="P47" s="1224"/>
      <c r="Q47" s="1224"/>
      <c r="R47" s="1224"/>
      <c r="S47" s="1224"/>
      <c r="T47" s="1224"/>
      <c r="U47" s="1224"/>
      <c r="V47" s="1224"/>
      <c r="W47" s="1224"/>
      <c r="X47" s="1224"/>
      <c r="Y47" s="1224"/>
      <c r="Z47" s="1224"/>
      <c r="AA47" s="1224"/>
      <c r="AB47" s="1224"/>
      <c r="AC47" s="1224"/>
      <c r="AD47" s="1224"/>
      <c r="AE47" s="1224"/>
      <c r="AF47" s="1224"/>
      <c r="AG47" s="1224"/>
    </row>
    <row r="48" spans="1:46">
      <c r="A48" s="1224" t="s">
        <v>5003</v>
      </c>
      <c r="B48" s="1224"/>
      <c r="C48" s="1224"/>
      <c r="D48" s="1224"/>
      <c r="E48" s="1224"/>
      <c r="F48" s="1224"/>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row>
  </sheetData>
  <mergeCells count="32">
    <mergeCell ref="AR3:AS3"/>
    <mergeCell ref="A1:AN1"/>
    <mergeCell ref="C2:F2"/>
    <mergeCell ref="G2:S2"/>
    <mergeCell ref="T2:AL2"/>
    <mergeCell ref="AM2:AT2"/>
    <mergeCell ref="G3:K3"/>
    <mergeCell ref="L3:O3"/>
    <mergeCell ref="P3:S3"/>
    <mergeCell ref="T3:W3"/>
    <mergeCell ref="X3:AA3"/>
    <mergeCell ref="AB3:AD3"/>
    <mergeCell ref="AE3:AH3"/>
    <mergeCell ref="AI3:AL3"/>
    <mergeCell ref="AN3:AO3"/>
    <mergeCell ref="AP3:AQ3"/>
    <mergeCell ref="A48:AG48"/>
    <mergeCell ref="A7:A12"/>
    <mergeCell ref="A19:A24"/>
    <mergeCell ref="A25:A30"/>
    <mergeCell ref="A31:A35"/>
    <mergeCell ref="A38:AG38"/>
    <mergeCell ref="A44:AG44"/>
    <mergeCell ref="A45:AG45"/>
    <mergeCell ref="A46:AG46"/>
    <mergeCell ref="A47:AG47"/>
    <mergeCell ref="A13:A18"/>
    <mergeCell ref="A39:AG39"/>
    <mergeCell ref="A40:AG40"/>
    <mergeCell ref="A41:AG41"/>
    <mergeCell ref="A42:AG42"/>
    <mergeCell ref="A43:AG43"/>
  </mergeCells>
  <conditionalFormatting sqref="F2 AA2:AA4 V2 T2 J2 AA48:AA1048576 V48:V1048576 J48:J1048576 O48:O1048576 S48:S1048576 AA20 AA10 AA35 AA30 S2:S37 O2:O37 J5:J37 V5:V37 AS1:AS1048576 AQ1:AQ1048576 AO1:AO1048576 AL2:AL1048576 AH2:AH1048576">
    <cfRule type="cellIs" dxfId="60" priority="59" operator="lessThan">
      <formula>0.05</formula>
    </cfRule>
  </conditionalFormatting>
  <conditionalFormatting sqref="F2 T2">
    <cfRule type="cellIs" dxfId="59" priority="58" operator="lessThan">
      <formula>0.00119</formula>
    </cfRule>
  </conditionalFormatting>
  <conditionalFormatting sqref="F4">
    <cfRule type="cellIs" dxfId="58" priority="57" operator="lessThan">
      <formula>0.05</formula>
    </cfRule>
  </conditionalFormatting>
  <conditionalFormatting sqref="F4">
    <cfRule type="cellIs" dxfId="57" priority="56" operator="lessThan">
      <formula>0.00119</formula>
    </cfRule>
  </conditionalFormatting>
  <conditionalFormatting sqref="AA3">
    <cfRule type="cellIs" dxfId="56" priority="55" operator="lessThan">
      <formula>0.05</formula>
    </cfRule>
  </conditionalFormatting>
  <conditionalFormatting sqref="AD3">
    <cfRule type="cellIs" dxfId="55" priority="54" operator="lessThan">
      <formula>0.05</formula>
    </cfRule>
  </conditionalFormatting>
  <conditionalFormatting sqref="AD3">
    <cfRule type="cellIs" dxfId="54" priority="53" operator="lessThan">
      <formula>0.00119</formula>
    </cfRule>
  </conditionalFormatting>
  <conditionalFormatting sqref="AD3">
    <cfRule type="cellIs" dxfId="53" priority="52" operator="lessThan">
      <formula>0.00119</formula>
    </cfRule>
  </conditionalFormatting>
  <conditionalFormatting sqref="AG3:AH3">
    <cfRule type="cellIs" dxfId="52" priority="51" operator="lessThan">
      <formula>0.05</formula>
    </cfRule>
  </conditionalFormatting>
  <conditionalFormatting sqref="AH3">
    <cfRule type="cellIs" dxfId="51" priority="50" operator="lessThan">
      <formula>0.05</formula>
    </cfRule>
  </conditionalFormatting>
  <conditionalFormatting sqref="AG3">
    <cfRule type="cellIs" dxfId="50" priority="49" operator="lessThan">
      <formula>0.00119</formula>
    </cfRule>
  </conditionalFormatting>
  <conditionalFormatting sqref="AG3">
    <cfRule type="cellIs" dxfId="49" priority="48" operator="lessThan">
      <formula>0.00119</formula>
    </cfRule>
  </conditionalFormatting>
  <conditionalFormatting sqref="AK3:AL3">
    <cfRule type="cellIs" dxfId="48" priority="47" operator="lessThan">
      <formula>0.05</formula>
    </cfRule>
  </conditionalFormatting>
  <conditionalFormatting sqref="AL3">
    <cfRule type="cellIs" dxfId="47" priority="46" operator="lessThan">
      <formula>0.05</formula>
    </cfRule>
  </conditionalFormatting>
  <conditionalFormatting sqref="AK3">
    <cfRule type="cellIs" dxfId="46" priority="45" operator="lessThan">
      <formula>0.00119</formula>
    </cfRule>
  </conditionalFormatting>
  <conditionalFormatting sqref="AK3">
    <cfRule type="cellIs" dxfId="45" priority="44" operator="lessThan">
      <formula>0.00119</formula>
    </cfRule>
  </conditionalFormatting>
  <conditionalFormatting sqref="AO3">
    <cfRule type="cellIs" dxfId="44" priority="43" operator="lessThan">
      <formula>0.05</formula>
    </cfRule>
  </conditionalFormatting>
  <conditionalFormatting sqref="AO3">
    <cfRule type="cellIs" dxfId="43" priority="42" operator="lessThan">
      <formula>0.00119</formula>
    </cfRule>
  </conditionalFormatting>
  <conditionalFormatting sqref="AO3">
    <cfRule type="cellIs" dxfId="42" priority="41" operator="lessThan">
      <formula>0.00119</formula>
    </cfRule>
  </conditionalFormatting>
  <conditionalFormatting sqref="AQ3">
    <cfRule type="cellIs" dxfId="41" priority="40" operator="lessThan">
      <formula>0.05</formula>
    </cfRule>
  </conditionalFormatting>
  <conditionalFormatting sqref="AQ3">
    <cfRule type="cellIs" dxfId="40" priority="39" operator="lessThan">
      <formula>0.00119</formula>
    </cfRule>
  </conditionalFormatting>
  <conditionalFormatting sqref="AQ3">
    <cfRule type="cellIs" dxfId="39" priority="38" operator="lessThan">
      <formula>0.00119</formula>
    </cfRule>
  </conditionalFormatting>
  <conditionalFormatting sqref="AS3">
    <cfRule type="cellIs" dxfId="38" priority="37" operator="lessThan">
      <formula>0.05</formula>
    </cfRule>
  </conditionalFormatting>
  <conditionalFormatting sqref="AS3">
    <cfRule type="cellIs" dxfId="37" priority="36" operator="lessThan">
      <formula>0.00119</formula>
    </cfRule>
  </conditionalFormatting>
  <conditionalFormatting sqref="AS3">
    <cfRule type="cellIs" dxfId="36" priority="35" operator="lessThan">
      <formula>0.00119</formula>
    </cfRule>
  </conditionalFormatting>
  <conditionalFormatting sqref="AO4">
    <cfRule type="cellIs" dxfId="35" priority="34" operator="lessThan">
      <formula>0.05</formula>
    </cfRule>
  </conditionalFormatting>
  <conditionalFormatting sqref="AO4">
    <cfRule type="cellIs" dxfId="34" priority="33" operator="lessThan">
      <formula>0.00119</formula>
    </cfRule>
  </conditionalFormatting>
  <conditionalFormatting sqref="AQ4">
    <cfRule type="cellIs" dxfId="33" priority="32" operator="lessThan">
      <formula>0.05</formula>
    </cfRule>
  </conditionalFormatting>
  <conditionalFormatting sqref="AQ4">
    <cfRule type="cellIs" dxfId="32" priority="31" operator="lessThan">
      <formula>0.00119</formula>
    </cfRule>
  </conditionalFormatting>
  <conditionalFormatting sqref="AS4">
    <cfRule type="cellIs" dxfId="31" priority="30" operator="lessThan">
      <formula>0.05</formula>
    </cfRule>
  </conditionalFormatting>
  <conditionalFormatting sqref="AS4">
    <cfRule type="cellIs" dxfId="30" priority="29" operator="lessThan">
      <formula>0.00119</formula>
    </cfRule>
  </conditionalFormatting>
  <conditionalFormatting sqref="AK4:AL4">
    <cfRule type="cellIs" dxfId="29" priority="28" operator="lessThan">
      <formula>0.05</formula>
    </cfRule>
  </conditionalFormatting>
  <conditionalFormatting sqref="AK4">
    <cfRule type="cellIs" dxfId="28" priority="27" operator="lessThan">
      <formula>0.00119</formula>
    </cfRule>
  </conditionalFormatting>
  <conditionalFormatting sqref="AG4:AH4">
    <cfRule type="cellIs" dxfId="27" priority="26" operator="lessThan">
      <formula>0.05</formula>
    </cfRule>
  </conditionalFormatting>
  <conditionalFormatting sqref="AG4">
    <cfRule type="cellIs" dxfId="26" priority="25" operator="lessThan">
      <formula>0.00119</formula>
    </cfRule>
  </conditionalFormatting>
  <conditionalFormatting sqref="AD4">
    <cfRule type="cellIs" dxfId="25" priority="24" operator="lessThan">
      <formula>0.05</formula>
    </cfRule>
  </conditionalFormatting>
  <conditionalFormatting sqref="AD4">
    <cfRule type="cellIs" dxfId="24" priority="23" operator="lessThan">
      <formula>0.00119</formula>
    </cfRule>
  </conditionalFormatting>
  <conditionalFormatting sqref="AA4">
    <cfRule type="cellIs" dxfId="23" priority="22" operator="lessThan">
      <formula>0.05</formula>
    </cfRule>
  </conditionalFormatting>
  <conditionalFormatting sqref="R48:R1048576 N48:N1048576 AG48:AG1048576 AD48:AD1048576 F48:F1048576 F2:F37 AD2:AD37 AG2:AG37 N2:N37 R2:R37 AK2:AK1048576">
    <cfRule type="cellIs" dxfId="22" priority="21" operator="lessThan">
      <formula>0.00119</formula>
    </cfRule>
  </conditionalFormatting>
  <conditionalFormatting sqref="N3:O3">
    <cfRule type="cellIs" dxfId="21" priority="20" operator="lessThan">
      <formula>0.05</formula>
    </cfRule>
  </conditionalFormatting>
  <conditionalFormatting sqref="O3">
    <cfRule type="cellIs" dxfId="20" priority="19" operator="lessThan">
      <formula>0.05</formula>
    </cfRule>
  </conditionalFormatting>
  <conditionalFormatting sqref="N3">
    <cfRule type="cellIs" dxfId="19" priority="18" operator="lessThan">
      <formula>0.00119</formula>
    </cfRule>
  </conditionalFormatting>
  <conditionalFormatting sqref="N3">
    <cfRule type="cellIs" dxfId="18" priority="17" operator="lessThan">
      <formula>0.00119</formula>
    </cfRule>
  </conditionalFormatting>
  <conditionalFormatting sqref="R3:S3">
    <cfRule type="cellIs" dxfId="17" priority="16" operator="lessThan">
      <formula>0.05</formula>
    </cfRule>
  </conditionalFormatting>
  <conditionalFormatting sqref="S3">
    <cfRule type="cellIs" dxfId="16" priority="15" operator="lessThan">
      <formula>0.05</formula>
    </cfRule>
  </conditionalFormatting>
  <conditionalFormatting sqref="R3">
    <cfRule type="cellIs" dxfId="15" priority="14" operator="lessThan">
      <formula>0.00119</formula>
    </cfRule>
  </conditionalFormatting>
  <conditionalFormatting sqref="R3">
    <cfRule type="cellIs" dxfId="14" priority="13" operator="lessThan">
      <formula>0.00119</formula>
    </cfRule>
  </conditionalFormatting>
  <conditionalFormatting sqref="R4:S4">
    <cfRule type="cellIs" dxfId="13" priority="12" operator="lessThan">
      <formula>0.05</formula>
    </cfRule>
  </conditionalFormatting>
  <conditionalFormatting sqref="R4">
    <cfRule type="cellIs" dxfId="12" priority="11" operator="lessThan">
      <formula>0.00119</formula>
    </cfRule>
  </conditionalFormatting>
  <conditionalFormatting sqref="N4:O4">
    <cfRule type="cellIs" dxfId="11" priority="10" operator="lessThan">
      <formula>0.05</formula>
    </cfRule>
  </conditionalFormatting>
  <conditionalFormatting sqref="N4">
    <cfRule type="cellIs" dxfId="10" priority="9" operator="lessThan">
      <formula>0.00119</formula>
    </cfRule>
  </conditionalFormatting>
  <conditionalFormatting sqref="J4">
    <cfRule type="cellIs" dxfId="9" priority="8" operator="lessThan">
      <formula>0.00119</formula>
    </cfRule>
  </conditionalFormatting>
  <conditionalFormatting sqref="J4">
    <cfRule type="cellIs" dxfId="8" priority="7" operator="lessThan">
      <formula>0.05</formula>
    </cfRule>
  </conditionalFormatting>
  <conditionalFormatting sqref="J4">
    <cfRule type="cellIs" dxfId="7" priority="6" operator="lessThan">
      <formula>0.00119</formula>
    </cfRule>
  </conditionalFormatting>
  <conditionalFormatting sqref="V4">
    <cfRule type="cellIs" dxfId="6" priority="5" operator="lessThan">
      <formula>0.00119</formula>
    </cfRule>
  </conditionalFormatting>
  <conditionalFormatting sqref="V4">
    <cfRule type="cellIs" dxfId="5" priority="4" operator="lessThan">
      <formula>0.05</formula>
    </cfRule>
  </conditionalFormatting>
  <conditionalFormatting sqref="V4">
    <cfRule type="cellIs" dxfId="4" priority="3" operator="lessThan">
      <formula>0.00119</formula>
    </cfRule>
  </conditionalFormatting>
  <conditionalFormatting sqref="AL4">
    <cfRule type="cellIs" dxfId="3" priority="2" operator="lessThan">
      <formula>0.05</formula>
    </cfRule>
  </conditionalFormatting>
  <conditionalFormatting sqref="AH4">
    <cfRule type="cellIs" dxfId="2" priority="1" operator="lessThan">
      <formula>0.05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985"/>
  <sheetViews>
    <sheetView zoomScale="90" zoomScaleNormal="90" zoomScalePageLayoutView="60" workbookViewId="0">
      <pane xSplit="1" ySplit="6" topLeftCell="B7" activePane="bottomRight" state="frozen"/>
      <selection pane="topRight" activeCell="B1" sqref="B1"/>
      <selection pane="bottomLeft" activeCell="A7" sqref="A7"/>
      <selection pane="bottomRight"/>
    </sheetView>
  </sheetViews>
  <sheetFormatPr baseColWidth="10" defaultColWidth="14.28515625" defaultRowHeight="15" customHeight="1"/>
  <cols>
    <col min="1" max="1" width="34.140625" customWidth="1"/>
    <col min="2" max="2" width="18.85546875" customWidth="1"/>
    <col min="3" max="3" width="18.42578125" customWidth="1"/>
    <col min="4" max="4" width="20.85546875" customWidth="1"/>
    <col min="5" max="5" width="18.7109375" customWidth="1"/>
    <col min="6" max="6" width="22.28515625" customWidth="1"/>
    <col min="7" max="7" width="19.140625" customWidth="1"/>
    <col min="8" max="8" width="14.42578125" customWidth="1"/>
    <col min="9" max="9" width="16.42578125" customWidth="1"/>
    <col min="10" max="10" width="17" bestFit="1" customWidth="1"/>
    <col min="11" max="11" width="13.42578125" customWidth="1"/>
    <col min="12" max="12" width="11.85546875" customWidth="1"/>
    <col min="13" max="13" width="16.28515625" customWidth="1"/>
    <col min="14" max="16" width="21.28515625" customWidth="1"/>
    <col min="17" max="17" width="16.140625" bestFit="1" customWidth="1"/>
    <col min="18" max="18" width="20.7109375" customWidth="1"/>
    <col min="19" max="19" width="19.28515625" customWidth="1"/>
    <col min="20" max="20" width="18.85546875" customWidth="1"/>
    <col min="21" max="21" width="18" customWidth="1"/>
    <col min="22" max="22" width="17.28515625" customWidth="1"/>
    <col min="23" max="23" width="23.7109375" customWidth="1"/>
    <col min="24" max="24" width="17.28515625" customWidth="1"/>
    <col min="25" max="25" width="20.140625" customWidth="1"/>
    <col min="26" max="26" width="22.85546875" customWidth="1"/>
    <col min="27" max="27" width="21.28515625" customWidth="1"/>
    <col min="28" max="28" width="72.7109375" customWidth="1"/>
    <col min="29" max="29" width="222.85546875" customWidth="1"/>
    <col min="30" max="30" width="20.28515625" customWidth="1"/>
    <col min="31" max="31" width="74.28515625" customWidth="1"/>
    <col min="32" max="32" width="61.28515625" customWidth="1"/>
    <col min="33" max="33" width="34.140625" customWidth="1"/>
    <col min="34" max="34" width="63.7109375" style="37" customWidth="1"/>
    <col min="35" max="35" width="36.7109375" customWidth="1"/>
    <col min="36" max="52" width="10.85546875" customWidth="1"/>
  </cols>
  <sheetData>
    <row r="1" spans="1:45" s="23" customFormat="1" ht="23.85" customHeight="1">
      <c r="A1" s="1010" t="s">
        <v>4356</v>
      </c>
      <c r="B1" s="404"/>
      <c r="C1" s="404"/>
      <c r="D1" s="404"/>
      <c r="E1" s="404"/>
      <c r="F1" s="404"/>
      <c r="G1" s="404"/>
      <c r="H1" s="404"/>
      <c r="I1" s="404"/>
      <c r="J1" s="404"/>
      <c r="K1" s="404"/>
      <c r="L1" s="404"/>
      <c r="M1" s="404"/>
      <c r="N1" s="404"/>
      <c r="O1" s="404"/>
      <c r="P1" s="305"/>
      <c r="Q1" s="305"/>
      <c r="R1" s="305"/>
      <c r="S1" s="305"/>
      <c r="T1" s="305"/>
      <c r="U1" s="305"/>
      <c r="V1" s="305"/>
      <c r="W1" s="305"/>
      <c r="X1" s="305"/>
      <c r="Y1" s="305"/>
      <c r="Z1" s="305"/>
      <c r="AA1" s="305"/>
      <c r="AB1" s="305"/>
      <c r="AC1" s="305"/>
      <c r="AD1" s="305"/>
      <c r="AE1" s="305"/>
      <c r="AF1" s="43"/>
    </row>
    <row r="2" spans="1:45" ht="5.25" customHeight="1">
      <c r="A2" s="26"/>
      <c r="B2" s="404"/>
      <c r="C2" s="404"/>
      <c r="D2" s="404"/>
      <c r="E2" s="404"/>
      <c r="F2" s="404"/>
      <c r="G2" s="404"/>
      <c r="H2" s="404"/>
      <c r="I2" s="404"/>
      <c r="J2" s="404"/>
      <c r="K2" s="404"/>
      <c r="L2" s="404"/>
      <c r="M2" s="404"/>
      <c r="N2" s="404"/>
      <c r="O2" s="404"/>
      <c r="P2" s="305"/>
      <c r="Q2" s="305"/>
      <c r="R2" s="305"/>
      <c r="S2" s="305"/>
      <c r="T2" s="305"/>
      <c r="U2" s="305"/>
      <c r="V2" s="305"/>
      <c r="W2" s="305"/>
      <c r="X2" s="305"/>
      <c r="Y2" s="305"/>
      <c r="Z2" s="305"/>
      <c r="AA2" s="305"/>
      <c r="AB2" s="305"/>
      <c r="AC2" s="305"/>
      <c r="AD2" s="305"/>
      <c r="AE2" s="305"/>
      <c r="AF2" s="43"/>
      <c r="AG2" s="23"/>
      <c r="AH2"/>
    </row>
    <row r="3" spans="1:45" ht="21" customHeight="1">
      <c r="A3" s="153" t="s">
        <v>5149</v>
      </c>
      <c r="B3" s="404"/>
      <c r="C3" s="404"/>
      <c r="D3" s="404"/>
      <c r="E3" s="404"/>
      <c r="F3" s="404"/>
      <c r="G3" s="404"/>
      <c r="H3" s="404"/>
      <c r="I3" s="404"/>
      <c r="J3" s="404"/>
      <c r="K3" s="404"/>
      <c r="L3" s="404"/>
      <c r="M3" s="404"/>
      <c r="N3" s="404"/>
      <c r="O3" s="404"/>
      <c r="P3" s="305"/>
      <c r="Q3" s="305"/>
      <c r="R3" s="305"/>
      <c r="S3" s="305"/>
      <c r="T3" s="305"/>
      <c r="U3" s="305"/>
      <c r="V3" s="305"/>
      <c r="W3" s="305"/>
      <c r="X3" s="305"/>
      <c r="Y3" s="305"/>
      <c r="Z3" s="305"/>
      <c r="AA3" s="305"/>
      <c r="AB3" s="305"/>
      <c r="AC3" s="305"/>
      <c r="AD3" s="305"/>
      <c r="AE3" s="305"/>
      <c r="AF3" s="43"/>
      <c r="AG3" s="23"/>
      <c r="AH3"/>
    </row>
    <row r="4" spans="1:45" s="250" customFormat="1" ht="33" customHeight="1">
      <c r="A4" s="1088" t="s">
        <v>0</v>
      </c>
      <c r="B4" s="1088" t="s">
        <v>37</v>
      </c>
      <c r="C4" s="1088" t="s">
        <v>39</v>
      </c>
      <c r="D4" s="1088" t="s">
        <v>40</v>
      </c>
      <c r="E4" s="1092" t="s">
        <v>3991</v>
      </c>
      <c r="F4" s="1092"/>
      <c r="G4" s="1092"/>
      <c r="H4" s="1090" t="s">
        <v>2361</v>
      </c>
      <c r="I4" s="1090" t="s">
        <v>1840</v>
      </c>
      <c r="J4" s="1090" t="s">
        <v>2360</v>
      </c>
      <c r="K4" s="352" t="s">
        <v>41</v>
      </c>
      <c r="L4" s="352" t="s">
        <v>52</v>
      </c>
      <c r="M4" s="352" t="s">
        <v>53</v>
      </c>
      <c r="N4" s="352" t="s">
        <v>54</v>
      </c>
      <c r="O4" s="352" t="s">
        <v>84</v>
      </c>
      <c r="P4" s="352" t="s">
        <v>83</v>
      </c>
      <c r="Q4" s="352" t="s">
        <v>86</v>
      </c>
      <c r="R4" s="352" t="s">
        <v>74</v>
      </c>
      <c r="S4" s="353" t="s">
        <v>92</v>
      </c>
      <c r="T4" s="353" t="s">
        <v>75</v>
      </c>
      <c r="U4" s="353" t="s">
        <v>76</v>
      </c>
      <c r="V4" s="353" t="s">
        <v>77</v>
      </c>
      <c r="W4" s="353" t="s">
        <v>78</v>
      </c>
      <c r="X4" s="353" t="s">
        <v>79</v>
      </c>
      <c r="Y4" s="353" t="s">
        <v>80</v>
      </c>
      <c r="Z4" s="353" t="s">
        <v>88</v>
      </c>
      <c r="AA4" s="353" t="s">
        <v>173</v>
      </c>
      <c r="AB4" s="247" t="s">
        <v>70</v>
      </c>
      <c r="AC4" s="1093" t="s">
        <v>4709</v>
      </c>
      <c r="AD4" s="248"/>
      <c r="AE4" s="249"/>
      <c r="AF4" s="249"/>
      <c r="AG4" s="249"/>
      <c r="AH4" s="249"/>
      <c r="AI4" s="249"/>
      <c r="AJ4" s="249"/>
      <c r="AK4" s="249"/>
      <c r="AL4" s="249"/>
      <c r="AM4" s="249"/>
      <c r="AN4" s="249"/>
      <c r="AO4" s="249"/>
      <c r="AP4" s="249"/>
      <c r="AQ4" s="249"/>
      <c r="AR4" s="249"/>
      <c r="AS4" s="249"/>
    </row>
    <row r="5" spans="1:45" s="4" customFormat="1" ht="30.75" customHeight="1">
      <c r="A5" s="1089"/>
      <c r="B5" s="1089"/>
      <c r="C5" s="1089"/>
      <c r="D5" s="1089"/>
      <c r="E5" s="422" t="s">
        <v>1937</v>
      </c>
      <c r="F5" s="537" t="s">
        <v>1938</v>
      </c>
      <c r="G5" s="537" t="s">
        <v>1939</v>
      </c>
      <c r="H5" s="1091"/>
      <c r="I5" s="1091"/>
      <c r="J5" s="1091"/>
      <c r="K5" s="402" t="s">
        <v>61</v>
      </c>
      <c r="L5" s="402" t="s">
        <v>64</v>
      </c>
      <c r="M5" s="402" t="s">
        <v>61</v>
      </c>
      <c r="N5" s="402" t="s">
        <v>61</v>
      </c>
      <c r="O5" s="402" t="s">
        <v>64</v>
      </c>
      <c r="P5" s="402" t="s">
        <v>64</v>
      </c>
      <c r="Q5" s="402" t="s">
        <v>73</v>
      </c>
      <c r="R5" s="402" t="s">
        <v>61</v>
      </c>
      <c r="S5" s="402" t="s">
        <v>73</v>
      </c>
      <c r="T5" s="402" t="s">
        <v>61</v>
      </c>
      <c r="U5" s="402" t="s">
        <v>61</v>
      </c>
      <c r="V5" s="402" t="s">
        <v>61</v>
      </c>
      <c r="W5" s="402" t="s">
        <v>73</v>
      </c>
      <c r="X5" s="402" t="s">
        <v>73</v>
      </c>
      <c r="Y5" s="402" t="s">
        <v>73</v>
      </c>
      <c r="Z5" s="402" t="s">
        <v>73</v>
      </c>
      <c r="AA5" s="402" t="s">
        <v>61</v>
      </c>
      <c r="AB5" s="403"/>
      <c r="AC5" s="1094"/>
      <c r="AD5" s="248"/>
      <c r="AE5" s="249"/>
      <c r="AF5" s="249"/>
      <c r="AG5" s="249"/>
      <c r="AH5" s="249"/>
      <c r="AI5" s="249"/>
      <c r="AJ5" s="249"/>
      <c r="AK5" s="249"/>
      <c r="AL5" s="249"/>
      <c r="AM5" s="249"/>
      <c r="AN5" s="249"/>
      <c r="AO5" s="249"/>
      <c r="AP5" s="249"/>
      <c r="AQ5" s="249"/>
      <c r="AR5" s="249"/>
      <c r="AS5" s="249"/>
    </row>
    <row r="6" spans="1:45" s="4" customFormat="1" ht="20.25" customHeight="1">
      <c r="A6" s="425" t="s">
        <v>2351</v>
      </c>
      <c r="B6" s="426"/>
      <c r="C6" s="426"/>
      <c r="D6" s="426"/>
      <c r="E6" s="427"/>
      <c r="F6" s="428"/>
      <c r="G6" s="428"/>
      <c r="H6" s="429"/>
      <c r="I6" s="429"/>
      <c r="J6" s="429"/>
      <c r="K6" s="430"/>
      <c r="L6" s="430"/>
      <c r="M6" s="430"/>
      <c r="N6" s="430"/>
      <c r="O6" s="430"/>
      <c r="P6" s="430"/>
      <c r="Q6" s="430"/>
      <c r="R6" s="430"/>
      <c r="S6" s="430"/>
      <c r="T6" s="430"/>
      <c r="U6" s="430"/>
      <c r="V6" s="430"/>
      <c r="W6" s="430"/>
      <c r="X6" s="430"/>
      <c r="Y6" s="430"/>
      <c r="Z6" s="430"/>
      <c r="AA6" s="430"/>
      <c r="AB6" s="431"/>
      <c r="AC6" s="714"/>
      <c r="AD6" s="248"/>
      <c r="AE6" s="249"/>
      <c r="AF6" s="249"/>
      <c r="AG6" s="249"/>
      <c r="AH6" s="249"/>
      <c r="AI6" s="249"/>
      <c r="AJ6" s="249"/>
      <c r="AK6" s="249"/>
      <c r="AL6" s="249"/>
      <c r="AM6" s="249"/>
      <c r="AN6" s="249"/>
      <c r="AO6" s="249"/>
      <c r="AP6" s="249"/>
      <c r="AQ6" s="249"/>
      <c r="AR6" s="249"/>
      <c r="AS6" s="249"/>
    </row>
    <row r="7" spans="1:45" s="77" customFormat="1" ht="15" customHeight="1">
      <c r="A7" s="170" t="s">
        <v>300</v>
      </c>
      <c r="B7" s="175">
        <v>1683</v>
      </c>
      <c r="C7" s="175">
        <v>71</v>
      </c>
      <c r="D7" s="175">
        <v>8</v>
      </c>
      <c r="E7" s="399">
        <v>1500</v>
      </c>
      <c r="F7" s="399">
        <v>1500</v>
      </c>
      <c r="G7" s="399">
        <v>1500</v>
      </c>
      <c r="H7" s="179"/>
      <c r="I7">
        <v>340</v>
      </c>
      <c r="J7" s="179"/>
      <c r="K7" s="335" t="s">
        <v>387</v>
      </c>
      <c r="L7" s="335" t="s">
        <v>395</v>
      </c>
      <c r="M7" s="335" t="s">
        <v>388</v>
      </c>
      <c r="N7" s="335" t="s">
        <v>389</v>
      </c>
      <c r="O7" s="335" t="s">
        <v>396</v>
      </c>
      <c r="P7" s="335" t="s">
        <v>401</v>
      </c>
      <c r="Q7" s="335" t="s">
        <v>399</v>
      </c>
      <c r="R7" s="335" t="s">
        <v>390</v>
      </c>
      <c r="S7" s="335" t="s">
        <v>397</v>
      </c>
      <c r="T7" s="335" t="s">
        <v>392</v>
      </c>
      <c r="U7" s="335" t="s">
        <v>391</v>
      </c>
      <c r="V7" s="335" t="s">
        <v>393</v>
      </c>
      <c r="W7" s="335" t="s">
        <v>400</v>
      </c>
      <c r="X7" s="335" t="s">
        <v>403</v>
      </c>
      <c r="Y7" s="335" t="s">
        <v>394</v>
      </c>
      <c r="Z7" s="335" t="s">
        <v>398</v>
      </c>
      <c r="AA7" s="335" t="s">
        <v>402</v>
      </c>
      <c r="AB7" s="141" t="s">
        <v>313</v>
      </c>
      <c r="AC7" s="717" t="s">
        <v>4710</v>
      </c>
      <c r="AD7" s="184"/>
      <c r="AE7" s="35"/>
      <c r="AF7" s="35"/>
      <c r="AG7" s="35"/>
      <c r="AH7" s="35"/>
      <c r="AI7" s="35"/>
      <c r="AJ7" s="35"/>
      <c r="AK7" s="35"/>
      <c r="AL7" s="35"/>
      <c r="AM7" s="35"/>
      <c r="AN7" s="35"/>
      <c r="AO7" s="35"/>
      <c r="AP7" s="35"/>
      <c r="AQ7" s="35"/>
      <c r="AR7" s="35"/>
      <c r="AS7" s="35"/>
    </row>
    <row r="8" spans="1:45" s="77" customFormat="1" ht="15" customHeight="1">
      <c r="A8" s="171" t="s">
        <v>11</v>
      </c>
      <c r="B8" s="176">
        <v>471</v>
      </c>
      <c r="C8" s="176"/>
      <c r="D8" s="176"/>
      <c r="E8" s="399">
        <v>471</v>
      </c>
      <c r="F8" s="399">
        <v>471</v>
      </c>
      <c r="G8" s="399">
        <v>471</v>
      </c>
      <c r="H8" s="180"/>
      <c r="I8">
        <v>53</v>
      </c>
      <c r="J8" s="180"/>
      <c r="K8" s="336" t="s">
        <v>110</v>
      </c>
      <c r="L8" s="337" t="s">
        <v>140</v>
      </c>
      <c r="M8" s="337" t="s">
        <v>144</v>
      </c>
      <c r="N8" s="337" t="s">
        <v>82</v>
      </c>
      <c r="O8" s="337" t="s">
        <v>145</v>
      </c>
      <c r="P8" s="337" t="s">
        <v>169</v>
      </c>
      <c r="Q8" s="337" t="s">
        <v>168</v>
      </c>
      <c r="R8" s="337" t="s">
        <v>3927</v>
      </c>
      <c r="S8" s="337" t="s">
        <v>165</v>
      </c>
      <c r="T8" s="337" t="s">
        <v>162</v>
      </c>
      <c r="U8" s="337" t="s">
        <v>159</v>
      </c>
      <c r="V8" s="337" t="s">
        <v>121</v>
      </c>
      <c r="W8" s="337" t="s">
        <v>158</v>
      </c>
      <c r="X8" s="337" t="s">
        <v>155</v>
      </c>
      <c r="Y8" s="337" t="s">
        <v>87</v>
      </c>
      <c r="Z8" s="337" t="s">
        <v>152</v>
      </c>
      <c r="AA8" s="337" t="s">
        <v>3943</v>
      </c>
      <c r="AB8" s="141" t="s">
        <v>3944</v>
      </c>
      <c r="AC8" s="717" t="s">
        <v>4723</v>
      </c>
      <c r="AD8" s="184"/>
      <c r="AE8" s="35"/>
      <c r="AF8" s="35"/>
      <c r="AG8" s="35"/>
      <c r="AH8" s="35"/>
      <c r="AI8" s="35"/>
      <c r="AJ8" s="35"/>
      <c r="AK8" s="35"/>
      <c r="AL8" s="35"/>
      <c r="AM8" s="35"/>
      <c r="AN8" s="35"/>
      <c r="AO8" s="35"/>
      <c r="AP8" s="35"/>
      <c r="AQ8" s="35"/>
      <c r="AR8" s="35"/>
      <c r="AS8" s="35"/>
    </row>
    <row r="9" spans="1:45" s="77" customFormat="1" ht="15" customHeight="1">
      <c r="A9" s="171" t="s">
        <v>198</v>
      </c>
      <c r="B9" s="176">
        <v>306</v>
      </c>
      <c r="C9" s="176"/>
      <c r="D9" s="176"/>
      <c r="E9" s="399">
        <v>306</v>
      </c>
      <c r="F9" s="399">
        <v>306</v>
      </c>
      <c r="G9" s="399">
        <v>306</v>
      </c>
      <c r="H9" s="180"/>
      <c r="I9" s="1076"/>
      <c r="J9" s="180"/>
      <c r="K9" s="336" t="s">
        <v>109</v>
      </c>
      <c r="L9" s="337" t="s">
        <v>141</v>
      </c>
      <c r="M9" s="337" t="s">
        <v>114</v>
      </c>
      <c r="N9" s="337" t="s">
        <v>90</v>
      </c>
      <c r="O9" s="337" t="s">
        <v>146</v>
      </c>
      <c r="P9" s="337" t="s">
        <v>170</v>
      </c>
      <c r="Q9" s="337" t="s">
        <v>167</v>
      </c>
      <c r="R9" s="337" t="s">
        <v>3928</v>
      </c>
      <c r="S9" s="337" t="s">
        <v>164</v>
      </c>
      <c r="T9" s="337" t="s">
        <v>161</v>
      </c>
      <c r="U9" s="337" t="s">
        <v>160</v>
      </c>
      <c r="V9" s="337" t="s">
        <v>120</v>
      </c>
      <c r="W9" s="337" t="s">
        <v>157</v>
      </c>
      <c r="X9" s="337" t="s">
        <v>154</v>
      </c>
      <c r="Y9" s="337" t="s">
        <v>91</v>
      </c>
      <c r="Z9" s="337" t="s">
        <v>151</v>
      </c>
      <c r="AA9" s="337" t="s">
        <v>179</v>
      </c>
      <c r="AB9" s="141" t="s">
        <v>314</v>
      </c>
      <c r="AC9" s="717" t="s">
        <v>4723</v>
      </c>
      <c r="AD9" s="184"/>
      <c r="AE9" s="35"/>
      <c r="AF9" s="35"/>
      <c r="AG9" s="35"/>
      <c r="AH9" s="35"/>
      <c r="AI9" s="35"/>
      <c r="AJ9" s="35"/>
      <c r="AK9" s="35"/>
      <c r="AL9" s="35"/>
      <c r="AM9" s="35"/>
      <c r="AN9" s="35"/>
      <c r="AO9" s="35"/>
      <c r="AP9" s="35"/>
      <c r="AQ9" s="35"/>
      <c r="AR9" s="35"/>
      <c r="AS9" s="35"/>
    </row>
    <row r="10" spans="1:45" s="77" customFormat="1" ht="15" customHeight="1">
      <c r="A10" s="171" t="s">
        <v>1487</v>
      </c>
      <c r="B10" s="177">
        <v>138</v>
      </c>
      <c r="C10" s="177">
        <v>11</v>
      </c>
      <c r="D10" s="177"/>
      <c r="E10" s="399">
        <v>127</v>
      </c>
      <c r="F10" s="399" t="s">
        <v>31</v>
      </c>
      <c r="G10" s="399">
        <v>127</v>
      </c>
      <c r="H10" s="181"/>
      <c r="I10" s="1077"/>
      <c r="J10" s="181"/>
      <c r="K10" s="338" t="s">
        <v>1305</v>
      </c>
      <c r="L10" s="338" t="s">
        <v>1306</v>
      </c>
      <c r="M10" s="338" t="s">
        <v>1307</v>
      </c>
      <c r="N10" s="338" t="s">
        <v>1308</v>
      </c>
      <c r="O10" s="338" t="s">
        <v>1309</v>
      </c>
      <c r="P10" s="338" t="s">
        <v>1310</v>
      </c>
      <c r="Q10" s="338" t="s">
        <v>1311</v>
      </c>
      <c r="R10" s="338" t="s">
        <v>1312</v>
      </c>
      <c r="S10" s="338" t="s">
        <v>1313</v>
      </c>
      <c r="T10" s="338" t="s">
        <v>1314</v>
      </c>
      <c r="U10" s="338" t="s">
        <v>1315</v>
      </c>
      <c r="V10" s="338" t="s">
        <v>1316</v>
      </c>
      <c r="W10" s="338" t="s">
        <v>1317</v>
      </c>
      <c r="X10" s="338" t="s">
        <v>1318</v>
      </c>
      <c r="Y10" s="338" t="s">
        <v>1319</v>
      </c>
      <c r="Z10" s="338" t="s">
        <v>1320</v>
      </c>
      <c r="AA10" s="338" t="s">
        <v>1321</v>
      </c>
      <c r="AB10" s="37" t="s">
        <v>1249</v>
      </c>
      <c r="AC10" s="717" t="s">
        <v>4711</v>
      </c>
      <c r="AD10" s="184"/>
      <c r="AE10" s="35"/>
      <c r="AF10" s="35"/>
      <c r="AG10" s="35"/>
      <c r="AH10" s="35"/>
      <c r="AI10" s="35"/>
      <c r="AJ10" s="35"/>
      <c r="AK10" s="35"/>
      <c r="AL10" s="35"/>
      <c r="AM10" s="35"/>
      <c r="AN10" s="35"/>
      <c r="AO10" s="35"/>
      <c r="AP10" s="35"/>
      <c r="AQ10" s="35"/>
      <c r="AR10" s="35"/>
      <c r="AS10" s="35"/>
    </row>
    <row r="11" spans="1:45" s="77" customFormat="1" ht="15" customHeight="1">
      <c r="A11" s="171" t="s">
        <v>205</v>
      </c>
      <c r="B11" s="176">
        <v>222</v>
      </c>
      <c r="C11" s="176">
        <v>14</v>
      </c>
      <c r="D11" s="176"/>
      <c r="E11" s="399">
        <v>212</v>
      </c>
      <c r="F11" s="399">
        <v>212</v>
      </c>
      <c r="G11" s="399">
        <v>212</v>
      </c>
      <c r="H11" s="180"/>
      <c r="I11" s="1076"/>
      <c r="J11" s="180"/>
      <c r="K11" s="336" t="s">
        <v>93</v>
      </c>
      <c r="L11" s="337" t="s">
        <v>94</v>
      </c>
      <c r="M11" s="337" t="s">
        <v>95</v>
      </c>
      <c r="N11" s="337" t="s">
        <v>96</v>
      </c>
      <c r="O11" s="337" t="s">
        <v>97</v>
      </c>
      <c r="P11" s="337" t="s">
        <v>98</v>
      </c>
      <c r="Q11" s="337" t="s">
        <v>99</v>
      </c>
      <c r="R11" s="337" t="s">
        <v>100</v>
      </c>
      <c r="S11" s="337" t="s">
        <v>101</v>
      </c>
      <c r="T11" s="337" t="s">
        <v>102</v>
      </c>
      <c r="U11" s="337" t="s">
        <v>103</v>
      </c>
      <c r="V11" s="337" t="s">
        <v>104</v>
      </c>
      <c r="W11" s="337" t="s">
        <v>105</v>
      </c>
      <c r="X11" s="337" t="s">
        <v>106</v>
      </c>
      <c r="Y11" s="337" t="s">
        <v>107</v>
      </c>
      <c r="Z11" s="337" t="s">
        <v>108</v>
      </c>
      <c r="AA11" s="337" t="s">
        <v>178</v>
      </c>
      <c r="AB11" s="37" t="s">
        <v>1249</v>
      </c>
      <c r="AC11" s="717" t="s">
        <v>4711</v>
      </c>
      <c r="AD11" s="184"/>
      <c r="AE11" s="35"/>
      <c r="AF11" s="35"/>
      <c r="AG11" s="35"/>
      <c r="AH11" s="35"/>
      <c r="AI11" s="35"/>
      <c r="AJ11" s="35"/>
      <c r="AK11" s="35"/>
      <c r="AL11" s="35"/>
      <c r="AM11" s="35"/>
      <c r="AN11" s="35"/>
      <c r="AO11" s="35"/>
      <c r="AP11" s="35"/>
      <c r="AQ11" s="35"/>
      <c r="AR11" s="35"/>
      <c r="AS11" s="35"/>
    </row>
    <row r="12" spans="1:45" s="77" customFormat="1" ht="15" customHeight="1">
      <c r="A12" s="171" t="s">
        <v>212</v>
      </c>
      <c r="B12" s="176">
        <v>199</v>
      </c>
      <c r="C12" s="176">
        <v>1</v>
      </c>
      <c r="D12" s="176">
        <v>7</v>
      </c>
      <c r="E12" s="399">
        <v>191</v>
      </c>
      <c r="F12" s="399">
        <v>190</v>
      </c>
      <c r="G12" s="399">
        <v>191</v>
      </c>
      <c r="H12" s="180"/>
      <c r="I12" s="1076"/>
      <c r="J12" s="180"/>
      <c r="K12" s="336" t="s">
        <v>3920</v>
      </c>
      <c r="L12" s="337" t="s">
        <v>142</v>
      </c>
      <c r="M12" s="337" t="s">
        <v>3921</v>
      </c>
      <c r="N12" s="337" t="s">
        <v>3919</v>
      </c>
      <c r="O12" s="337" t="s">
        <v>147</v>
      </c>
      <c r="P12" s="337" t="s">
        <v>171</v>
      </c>
      <c r="Q12" s="337" t="s">
        <v>166</v>
      </c>
      <c r="R12" s="337" t="s">
        <v>3922</v>
      </c>
      <c r="S12" s="337" t="s">
        <v>163</v>
      </c>
      <c r="T12" s="337" t="s">
        <v>3929</v>
      </c>
      <c r="U12" s="337" t="s">
        <v>3932</v>
      </c>
      <c r="V12" s="337" t="s">
        <v>3936</v>
      </c>
      <c r="W12" s="337" t="s">
        <v>156</v>
      </c>
      <c r="X12" s="337" t="s">
        <v>153</v>
      </c>
      <c r="Y12" s="337" t="s">
        <v>1288</v>
      </c>
      <c r="Z12" s="337" t="s">
        <v>150</v>
      </c>
      <c r="AA12" s="339" t="s">
        <v>3945</v>
      </c>
      <c r="AB12" s="37" t="s">
        <v>1249</v>
      </c>
      <c r="AC12" s="717" t="s">
        <v>4712</v>
      </c>
      <c r="AD12" s="184"/>
      <c r="AE12" s="35"/>
      <c r="AF12" s="35"/>
      <c r="AG12" s="35"/>
      <c r="AH12" s="35"/>
      <c r="AI12" s="35"/>
      <c r="AJ12" s="35"/>
      <c r="AK12" s="35"/>
      <c r="AL12" s="35"/>
      <c r="AM12" s="35"/>
      <c r="AN12" s="35"/>
      <c r="AO12" s="35"/>
      <c r="AP12" s="35"/>
      <c r="AQ12" s="35"/>
      <c r="AR12" s="35"/>
      <c r="AS12" s="35"/>
    </row>
    <row r="13" spans="1:45" s="77" customFormat="1" ht="15" customHeight="1">
      <c r="A13" s="171" t="s">
        <v>219</v>
      </c>
      <c r="B13" s="176">
        <v>241</v>
      </c>
      <c r="C13" s="176"/>
      <c r="D13" s="176"/>
      <c r="E13" s="399">
        <v>238</v>
      </c>
      <c r="F13" s="399">
        <v>239</v>
      </c>
      <c r="G13" s="399">
        <v>228</v>
      </c>
      <c r="H13" s="180"/>
      <c r="I13" s="1076"/>
      <c r="J13" s="180"/>
      <c r="K13" s="336" t="s">
        <v>111</v>
      </c>
      <c r="L13" s="337" t="s">
        <v>112</v>
      </c>
      <c r="M13" s="337" t="s">
        <v>113</v>
      </c>
      <c r="N13" s="337" t="s">
        <v>115</v>
      </c>
      <c r="O13" s="337" t="s">
        <v>116</v>
      </c>
      <c r="P13" s="337" t="s">
        <v>117</v>
      </c>
      <c r="Q13" s="337" t="s">
        <v>118</v>
      </c>
      <c r="R13" s="337" t="s">
        <v>3923</v>
      </c>
      <c r="S13" s="337" t="s">
        <v>119</v>
      </c>
      <c r="T13" s="341" t="s">
        <v>31</v>
      </c>
      <c r="U13" s="341" t="s">
        <v>31</v>
      </c>
      <c r="V13" s="337" t="s">
        <v>3937</v>
      </c>
      <c r="W13" s="337" t="s">
        <v>122</v>
      </c>
      <c r="X13" s="337" t="s">
        <v>123</v>
      </c>
      <c r="Y13" s="337" t="s">
        <v>124</v>
      </c>
      <c r="Z13" s="337" t="s">
        <v>125</v>
      </c>
      <c r="AA13" s="337" t="s">
        <v>3946</v>
      </c>
      <c r="AB13" s="21" t="s">
        <v>3947</v>
      </c>
      <c r="AC13" s="717" t="s">
        <v>4713</v>
      </c>
      <c r="AD13" s="184"/>
      <c r="AE13" s="35"/>
      <c r="AF13" s="35"/>
      <c r="AG13" s="35"/>
      <c r="AH13" s="35"/>
      <c r="AI13" s="35"/>
      <c r="AJ13" s="35"/>
      <c r="AK13" s="35"/>
      <c r="AL13" s="35"/>
      <c r="AM13" s="35"/>
      <c r="AN13" s="35"/>
      <c r="AO13" s="35"/>
      <c r="AP13" s="35"/>
      <c r="AQ13" s="35"/>
      <c r="AR13" s="35"/>
      <c r="AS13" s="35"/>
    </row>
    <row r="14" spans="1:45" s="77" customFormat="1" ht="15" customHeight="1">
      <c r="A14" s="171" t="s">
        <v>280</v>
      </c>
      <c r="B14" s="176">
        <v>624</v>
      </c>
      <c r="C14" s="176">
        <v>41</v>
      </c>
      <c r="D14" s="176">
        <v>1</v>
      </c>
      <c r="E14" s="399">
        <v>582</v>
      </c>
      <c r="F14" s="399">
        <v>582</v>
      </c>
      <c r="G14" s="399">
        <v>582</v>
      </c>
      <c r="H14" s="180"/>
      <c r="I14">
        <v>573</v>
      </c>
      <c r="J14" s="180"/>
      <c r="K14" s="342" t="s">
        <v>404</v>
      </c>
      <c r="L14" s="338" t="s">
        <v>143</v>
      </c>
      <c r="M14" s="338" t="s">
        <v>405</v>
      </c>
      <c r="N14" s="338" t="s">
        <v>406</v>
      </c>
      <c r="O14" s="337" t="s">
        <v>148</v>
      </c>
      <c r="P14" s="338" t="s">
        <v>172</v>
      </c>
      <c r="Q14" s="338" t="s">
        <v>4787</v>
      </c>
      <c r="R14" s="341" t="s">
        <v>31</v>
      </c>
      <c r="S14" s="341" t="s">
        <v>31</v>
      </c>
      <c r="T14" s="341" t="s">
        <v>31</v>
      </c>
      <c r="U14" s="341" t="s">
        <v>31</v>
      </c>
      <c r="V14" s="341" t="s">
        <v>31</v>
      </c>
      <c r="W14" s="341" t="s">
        <v>31</v>
      </c>
      <c r="X14" s="337" t="s">
        <v>4792</v>
      </c>
      <c r="Y14" s="337" t="s">
        <v>407</v>
      </c>
      <c r="Z14" s="337" t="s">
        <v>4788</v>
      </c>
      <c r="AA14" s="337" t="s">
        <v>177</v>
      </c>
      <c r="AB14" s="141" t="s">
        <v>312</v>
      </c>
      <c r="AC14" s="717" t="s">
        <v>4714</v>
      </c>
      <c r="AD14" s="184"/>
      <c r="AE14" s="35"/>
      <c r="AF14" s="35"/>
      <c r="AG14" s="35"/>
      <c r="AH14" s="35"/>
      <c r="AI14" s="35"/>
      <c r="AJ14" s="35"/>
      <c r="AK14" s="35"/>
      <c r="AL14" s="35"/>
      <c r="AM14" s="35"/>
      <c r="AN14" s="35"/>
      <c r="AO14" s="35"/>
      <c r="AP14" s="35"/>
      <c r="AQ14" s="35"/>
      <c r="AR14" s="35"/>
      <c r="AS14" s="35"/>
    </row>
    <row r="15" spans="1:45" s="77" customFormat="1" ht="15" customHeight="1">
      <c r="A15" s="171" t="s">
        <v>324</v>
      </c>
      <c r="B15" s="176">
        <v>168</v>
      </c>
      <c r="C15" s="176"/>
      <c r="D15" s="176"/>
      <c r="E15" s="399">
        <v>168</v>
      </c>
      <c r="F15" s="399">
        <v>168</v>
      </c>
      <c r="G15" s="399">
        <v>168</v>
      </c>
      <c r="H15" s="183"/>
      <c r="I15" s="1078"/>
      <c r="J15" s="183"/>
      <c r="K15" s="336" t="s">
        <v>132</v>
      </c>
      <c r="L15" s="337" t="s">
        <v>287</v>
      </c>
      <c r="M15" s="337" t="s">
        <v>133</v>
      </c>
      <c r="N15" s="337" t="s">
        <v>134</v>
      </c>
      <c r="O15" s="337" t="s">
        <v>284</v>
      </c>
      <c r="P15" s="337" t="s">
        <v>281</v>
      </c>
      <c r="Q15" s="337" t="s">
        <v>290</v>
      </c>
      <c r="R15" s="337" t="s">
        <v>3924</v>
      </c>
      <c r="S15" s="337" t="s">
        <v>1248</v>
      </c>
      <c r="T15" s="337" t="s">
        <v>3930</v>
      </c>
      <c r="U15" s="337" t="s">
        <v>3933</v>
      </c>
      <c r="V15" s="337" t="s">
        <v>3938</v>
      </c>
      <c r="W15" s="337" t="s">
        <v>292</v>
      </c>
      <c r="X15" s="337" t="s">
        <v>295</v>
      </c>
      <c r="Y15" s="337" t="s">
        <v>135</v>
      </c>
      <c r="Z15" s="337" t="s">
        <v>298</v>
      </c>
      <c r="AA15" s="337" t="s">
        <v>175</v>
      </c>
      <c r="AB15" s="139" t="s">
        <v>312</v>
      </c>
      <c r="AC15" s="717" t="s">
        <v>4715</v>
      </c>
      <c r="AD15" s="184"/>
      <c r="AE15" s="35"/>
      <c r="AF15" s="35"/>
      <c r="AG15" s="35"/>
      <c r="AH15" s="35"/>
      <c r="AI15" s="35"/>
      <c r="AJ15" s="35"/>
      <c r="AK15" s="35"/>
      <c r="AL15" s="35"/>
      <c r="AM15" s="35"/>
      <c r="AN15" s="35"/>
      <c r="AO15" s="35"/>
      <c r="AP15" s="35"/>
      <c r="AQ15" s="35"/>
      <c r="AR15" s="35"/>
      <c r="AS15" s="35"/>
    </row>
    <row r="16" spans="1:45" s="77" customFormat="1" ht="15" customHeight="1">
      <c r="A16" s="171" t="s">
        <v>325</v>
      </c>
      <c r="B16" s="176">
        <v>138</v>
      </c>
      <c r="C16" s="176"/>
      <c r="D16" s="176"/>
      <c r="E16" s="399">
        <v>138</v>
      </c>
      <c r="F16" s="399">
        <v>138</v>
      </c>
      <c r="G16" s="399">
        <v>138</v>
      </c>
      <c r="H16" s="183"/>
      <c r="I16" s="1078"/>
      <c r="J16" s="183"/>
      <c r="K16" s="336" t="s">
        <v>136</v>
      </c>
      <c r="L16" s="337" t="s">
        <v>288</v>
      </c>
      <c r="M16" s="337" t="s">
        <v>137</v>
      </c>
      <c r="N16" s="337" t="s">
        <v>138</v>
      </c>
      <c r="O16" s="337" t="s">
        <v>285</v>
      </c>
      <c r="P16" s="337" t="s">
        <v>282</v>
      </c>
      <c r="Q16" s="337" t="s">
        <v>282</v>
      </c>
      <c r="R16" s="337" t="s">
        <v>3925</v>
      </c>
      <c r="S16" s="337" t="s">
        <v>285</v>
      </c>
      <c r="T16" s="337" t="s">
        <v>3931</v>
      </c>
      <c r="U16" s="337" t="s">
        <v>3934</v>
      </c>
      <c r="V16" s="337" t="s">
        <v>3939</v>
      </c>
      <c r="W16" s="337" t="s">
        <v>293</v>
      </c>
      <c r="X16" s="337" t="s">
        <v>296</v>
      </c>
      <c r="Y16" s="337" t="s">
        <v>139</v>
      </c>
      <c r="Z16" s="337" t="s">
        <v>299</v>
      </c>
      <c r="AA16" s="337" t="s">
        <v>174</v>
      </c>
      <c r="AB16" s="139" t="s">
        <v>312</v>
      </c>
      <c r="AC16" s="717" t="s">
        <v>4715</v>
      </c>
      <c r="AD16" s="184"/>
      <c r="AE16" s="35"/>
      <c r="AF16" s="35"/>
      <c r="AG16" s="35"/>
      <c r="AH16" s="35"/>
      <c r="AI16" s="35"/>
      <c r="AJ16" s="35"/>
      <c r="AK16" s="35"/>
      <c r="AL16" s="35"/>
      <c r="AM16" s="35"/>
      <c r="AN16" s="35"/>
      <c r="AO16" s="35"/>
      <c r="AP16" s="35"/>
      <c r="AQ16" s="35"/>
      <c r="AR16" s="35"/>
      <c r="AS16" s="35"/>
    </row>
    <row r="17" spans="1:52" s="77" customFormat="1" ht="15" customHeight="1">
      <c r="A17" s="171" t="s">
        <v>323</v>
      </c>
      <c r="B17" s="176">
        <v>717</v>
      </c>
      <c r="C17" s="176"/>
      <c r="D17" s="176"/>
      <c r="E17" s="399">
        <v>717</v>
      </c>
      <c r="F17" s="399">
        <v>717</v>
      </c>
      <c r="G17" s="399">
        <v>717</v>
      </c>
      <c r="H17" s="183"/>
      <c r="I17" s="1078"/>
      <c r="J17" s="183"/>
      <c r="K17" s="336" t="s">
        <v>128</v>
      </c>
      <c r="L17" s="337" t="s">
        <v>286</v>
      </c>
      <c r="M17" s="337" t="s">
        <v>129</v>
      </c>
      <c r="N17" s="337" t="s">
        <v>130</v>
      </c>
      <c r="O17" s="337" t="s">
        <v>283</v>
      </c>
      <c r="P17" s="337" t="s">
        <v>408</v>
      </c>
      <c r="Q17" s="337" t="s">
        <v>289</v>
      </c>
      <c r="R17" s="337" t="s">
        <v>3926</v>
      </c>
      <c r="S17" s="337" t="s">
        <v>409</v>
      </c>
      <c r="T17" s="337" t="s">
        <v>3346</v>
      </c>
      <c r="U17" s="337" t="s">
        <v>3349</v>
      </c>
      <c r="V17" s="337" t="s">
        <v>3940</v>
      </c>
      <c r="W17" s="337" t="s">
        <v>291</v>
      </c>
      <c r="X17" s="337" t="s">
        <v>294</v>
      </c>
      <c r="Y17" s="337" t="s">
        <v>131</v>
      </c>
      <c r="Z17" s="337" t="s">
        <v>297</v>
      </c>
      <c r="AA17" s="337" t="s">
        <v>176</v>
      </c>
      <c r="AB17" s="139" t="s">
        <v>312</v>
      </c>
      <c r="AC17" s="717" t="s">
        <v>4715</v>
      </c>
      <c r="AD17" s="184"/>
      <c r="AE17" s="35"/>
      <c r="AF17" s="35"/>
      <c r="AG17" s="35"/>
      <c r="AH17" s="35"/>
      <c r="AI17" s="35"/>
      <c r="AJ17" s="35"/>
      <c r="AK17" s="35"/>
      <c r="AL17" s="35"/>
      <c r="AM17" s="35"/>
      <c r="AN17" s="35"/>
      <c r="AO17" s="35"/>
      <c r="AP17" s="35"/>
      <c r="AQ17" s="35"/>
      <c r="AR17" s="35"/>
      <c r="AS17" s="35"/>
    </row>
    <row r="18" spans="1:52" s="77" customFormat="1" ht="15" customHeight="1">
      <c r="A18" s="171" t="s">
        <v>18</v>
      </c>
      <c r="B18" s="178">
        <v>986</v>
      </c>
      <c r="C18" s="178">
        <v>53</v>
      </c>
      <c r="D18" s="178"/>
      <c r="E18" s="399">
        <v>885</v>
      </c>
      <c r="F18" s="399">
        <v>914</v>
      </c>
      <c r="G18" s="399">
        <v>933</v>
      </c>
      <c r="H18" s="182"/>
      <c r="I18" s="1079"/>
      <c r="J18" s="182"/>
      <c r="K18" s="347" t="s">
        <v>340</v>
      </c>
      <c r="L18" s="347" t="s">
        <v>337</v>
      </c>
      <c r="M18" s="347" t="s">
        <v>343</v>
      </c>
      <c r="N18" s="347" t="s">
        <v>344</v>
      </c>
      <c r="O18" s="348" t="s">
        <v>1763</v>
      </c>
      <c r="P18" s="347" t="s">
        <v>363</v>
      </c>
      <c r="Q18" s="347" t="s">
        <v>364</v>
      </c>
      <c r="R18" s="347" t="s">
        <v>345</v>
      </c>
      <c r="S18" s="347" t="s">
        <v>365</v>
      </c>
      <c r="T18" s="347" t="s">
        <v>346</v>
      </c>
      <c r="U18" s="341" t="s">
        <v>31</v>
      </c>
      <c r="V18" s="347" t="s">
        <v>347</v>
      </c>
      <c r="W18" s="347" t="s">
        <v>366</v>
      </c>
      <c r="X18" s="347" t="s">
        <v>367</v>
      </c>
      <c r="Y18" s="347" t="s">
        <v>348</v>
      </c>
      <c r="Z18" s="347" t="s">
        <v>368</v>
      </c>
      <c r="AA18" s="349" t="s">
        <v>349</v>
      </c>
      <c r="AB18" s="141" t="s">
        <v>313</v>
      </c>
      <c r="AC18" s="717" t="s">
        <v>4716</v>
      </c>
      <c r="AD18" s="184"/>
      <c r="AE18" s="35"/>
      <c r="AF18" s="35"/>
      <c r="AG18" s="35"/>
      <c r="AH18" s="35"/>
      <c r="AI18" s="35"/>
      <c r="AJ18" s="35"/>
      <c r="AK18" s="35"/>
      <c r="AL18" s="35"/>
      <c r="AM18" s="35"/>
      <c r="AN18" s="35"/>
      <c r="AO18" s="35"/>
      <c r="AP18" s="35"/>
      <c r="AQ18" s="35"/>
      <c r="AR18" s="35"/>
      <c r="AS18" s="35"/>
    </row>
    <row r="19" spans="1:52" s="77" customFormat="1" ht="15" customHeight="1">
      <c r="A19" s="171" t="s">
        <v>20</v>
      </c>
      <c r="B19" s="178">
        <v>668</v>
      </c>
      <c r="C19" s="178">
        <v>25</v>
      </c>
      <c r="D19" s="176"/>
      <c r="E19" s="399">
        <v>642</v>
      </c>
      <c r="F19" s="399">
        <v>643</v>
      </c>
      <c r="G19" s="399">
        <v>643</v>
      </c>
      <c r="H19" s="180"/>
      <c r="I19" s="1076"/>
      <c r="J19" s="180"/>
      <c r="K19" s="347" t="s">
        <v>341</v>
      </c>
      <c r="L19" s="347" t="s">
        <v>338</v>
      </c>
      <c r="M19" s="347" t="s">
        <v>350</v>
      </c>
      <c r="N19" s="347" t="s">
        <v>351</v>
      </c>
      <c r="O19" s="348" t="s">
        <v>1764</v>
      </c>
      <c r="P19" s="347" t="s">
        <v>369</v>
      </c>
      <c r="Q19" s="347" t="s">
        <v>370</v>
      </c>
      <c r="R19" s="347" t="s">
        <v>352</v>
      </c>
      <c r="S19" s="347" t="s">
        <v>371</v>
      </c>
      <c r="T19" s="341" t="s">
        <v>31</v>
      </c>
      <c r="U19" s="341" t="s">
        <v>31</v>
      </c>
      <c r="V19" s="347" t="s">
        <v>353</v>
      </c>
      <c r="W19" s="347" t="s">
        <v>372</v>
      </c>
      <c r="X19" s="347" t="s">
        <v>373</v>
      </c>
      <c r="Y19" s="347" t="s">
        <v>354</v>
      </c>
      <c r="Z19" s="347" t="s">
        <v>374</v>
      </c>
      <c r="AA19" s="349" t="s">
        <v>355</v>
      </c>
      <c r="AB19" s="141" t="s">
        <v>313</v>
      </c>
      <c r="AC19" s="717" t="s">
        <v>4716</v>
      </c>
      <c r="AD19" s="184"/>
      <c r="AE19" s="35"/>
      <c r="AF19" s="35"/>
      <c r="AG19" s="35"/>
      <c r="AH19" s="35"/>
      <c r="AI19" s="35"/>
      <c r="AJ19" s="35"/>
      <c r="AK19" s="35"/>
      <c r="AL19" s="35"/>
      <c r="AM19" s="35"/>
      <c r="AN19" s="35"/>
      <c r="AO19" s="35"/>
      <c r="AP19" s="35"/>
      <c r="AQ19" s="35"/>
      <c r="AR19" s="35"/>
      <c r="AS19" s="35"/>
    </row>
    <row r="20" spans="1:52" s="77" customFormat="1" ht="15" customHeight="1">
      <c r="A20" s="171" t="s">
        <v>21</v>
      </c>
      <c r="B20" s="178">
        <v>2492</v>
      </c>
      <c r="C20" s="178">
        <v>67</v>
      </c>
      <c r="D20" s="176"/>
      <c r="E20" s="399">
        <v>2424</v>
      </c>
      <c r="F20" s="399">
        <v>2425</v>
      </c>
      <c r="G20" s="399">
        <v>2425</v>
      </c>
      <c r="H20" s="180"/>
      <c r="I20" s="1076"/>
      <c r="J20" s="180"/>
      <c r="K20" s="347" t="s">
        <v>342</v>
      </c>
      <c r="L20" s="347" t="s">
        <v>339</v>
      </c>
      <c r="M20" s="347" t="s">
        <v>356</v>
      </c>
      <c r="N20" s="347" t="s">
        <v>357</v>
      </c>
      <c r="O20" s="348" t="s">
        <v>1765</v>
      </c>
      <c r="P20" s="347" t="s">
        <v>375</v>
      </c>
      <c r="Q20" s="347" t="s">
        <v>376</v>
      </c>
      <c r="R20" s="347" t="s">
        <v>358</v>
      </c>
      <c r="S20" s="347" t="s">
        <v>377</v>
      </c>
      <c r="T20" s="347" t="s">
        <v>359</v>
      </c>
      <c r="U20" s="347" t="s">
        <v>360</v>
      </c>
      <c r="V20" s="347" t="s">
        <v>353</v>
      </c>
      <c r="W20" s="347" t="s">
        <v>378</v>
      </c>
      <c r="X20" s="347" t="s">
        <v>379</v>
      </c>
      <c r="Y20" s="347" t="s">
        <v>361</v>
      </c>
      <c r="Z20" s="347" t="s">
        <v>380</v>
      </c>
      <c r="AA20" s="349" t="s">
        <v>362</v>
      </c>
      <c r="AB20" s="141" t="s">
        <v>313</v>
      </c>
      <c r="AC20" s="717" t="s">
        <v>4716</v>
      </c>
      <c r="AD20" s="184"/>
      <c r="AE20" s="35"/>
      <c r="AF20" s="35"/>
      <c r="AG20" s="35"/>
      <c r="AH20" s="35"/>
      <c r="AI20" s="35"/>
      <c r="AJ20" s="35"/>
      <c r="AK20" s="35"/>
      <c r="AL20" s="35"/>
      <c r="AM20" s="35"/>
      <c r="AN20" s="35"/>
      <c r="AO20" s="35"/>
      <c r="AP20" s="35"/>
      <c r="AQ20" s="35"/>
      <c r="AR20" s="35"/>
      <c r="AS20" s="35"/>
    </row>
    <row r="21" spans="1:52" s="77" customFormat="1" ht="15" customHeight="1">
      <c r="A21" s="308" t="s">
        <v>1830</v>
      </c>
      <c r="B21" s="688">
        <v>1142</v>
      </c>
      <c r="C21" s="178">
        <v>10</v>
      </c>
      <c r="D21" s="178">
        <v>78</v>
      </c>
      <c r="E21" s="399">
        <v>956</v>
      </c>
      <c r="F21" s="399">
        <v>998</v>
      </c>
      <c r="G21" s="399">
        <v>1012</v>
      </c>
      <c r="H21" s="309"/>
      <c r="I21">
        <v>191</v>
      </c>
      <c r="J21" s="182"/>
      <c r="K21" s="350" t="s">
        <v>2017</v>
      </c>
      <c r="L21" s="351" t="s">
        <v>2018</v>
      </c>
      <c r="M21" s="351" t="s">
        <v>410</v>
      </c>
      <c r="N21" s="351" t="s">
        <v>411</v>
      </c>
      <c r="O21" s="351" t="s">
        <v>2019</v>
      </c>
      <c r="P21" s="351" t="s">
        <v>2020</v>
      </c>
      <c r="Q21" s="351" t="s">
        <v>2021</v>
      </c>
      <c r="R21" s="351" t="s">
        <v>412</v>
      </c>
      <c r="S21" s="341" t="s">
        <v>31</v>
      </c>
      <c r="T21" s="351" t="s">
        <v>413</v>
      </c>
      <c r="U21" s="351" t="s">
        <v>414</v>
      </c>
      <c r="V21" s="351" t="s">
        <v>3941</v>
      </c>
      <c r="W21" s="351" t="s">
        <v>2022</v>
      </c>
      <c r="X21" s="351" t="s">
        <v>2023</v>
      </c>
      <c r="Y21" s="351" t="s">
        <v>2024</v>
      </c>
      <c r="Z21" s="351" t="s">
        <v>2025</v>
      </c>
      <c r="AA21" s="351" t="s">
        <v>2026</v>
      </c>
      <c r="AB21" s="310" t="s">
        <v>1249</v>
      </c>
      <c r="AC21" s="718" t="s">
        <v>4717</v>
      </c>
      <c r="AD21" s="306"/>
      <c r="AE21" s="174"/>
      <c r="AF21" s="173"/>
      <c r="AG21" s="173"/>
      <c r="AH21" s="173"/>
      <c r="AI21" s="173"/>
      <c r="AJ21" s="173"/>
      <c r="AK21" s="173"/>
      <c r="AL21" s="173"/>
      <c r="AM21" s="173"/>
      <c r="AN21" s="173"/>
      <c r="AO21" s="173"/>
      <c r="AP21" s="173"/>
      <c r="AQ21" s="173"/>
      <c r="AR21" s="173"/>
      <c r="AS21" s="173"/>
      <c r="AT21" s="173"/>
      <c r="AU21" s="173"/>
      <c r="AV21" s="173"/>
    </row>
    <row r="22" spans="1:52" s="77" customFormat="1" ht="15" customHeight="1">
      <c r="A22" s="308" t="s">
        <v>2027</v>
      </c>
      <c r="B22" s="688">
        <v>2047</v>
      </c>
      <c r="C22" s="178">
        <v>21</v>
      </c>
      <c r="D22" s="354">
        <v>102</v>
      </c>
      <c r="E22" s="399">
        <v>1773</v>
      </c>
      <c r="F22" s="399">
        <v>1842</v>
      </c>
      <c r="G22" s="399">
        <v>1858</v>
      </c>
      <c r="H22" s="354"/>
      <c r="I22" s="354"/>
      <c r="J22" s="354"/>
      <c r="K22" s="355" t="s">
        <v>2028</v>
      </c>
      <c r="L22" s="356" t="s">
        <v>2029</v>
      </c>
      <c r="M22" s="356" t="s">
        <v>415</v>
      </c>
      <c r="N22" s="356" t="s">
        <v>416</v>
      </c>
      <c r="O22" s="356" t="s">
        <v>2030</v>
      </c>
      <c r="P22" s="356" t="s">
        <v>2031</v>
      </c>
      <c r="Q22" s="356" t="s">
        <v>2032</v>
      </c>
      <c r="R22" s="356" t="s">
        <v>149</v>
      </c>
      <c r="S22" s="341" t="s">
        <v>31</v>
      </c>
      <c r="T22" s="356" t="s">
        <v>417</v>
      </c>
      <c r="U22" s="356" t="s">
        <v>3935</v>
      </c>
      <c r="V22" s="356" t="s">
        <v>3942</v>
      </c>
      <c r="W22" s="356" t="s">
        <v>2033</v>
      </c>
      <c r="X22" s="356" t="s">
        <v>2034</v>
      </c>
      <c r="Y22" s="356" t="s">
        <v>2035</v>
      </c>
      <c r="Z22" s="356" t="s">
        <v>2036</v>
      </c>
      <c r="AA22" s="356" t="s">
        <v>2037</v>
      </c>
      <c r="AB22" s="357" t="s">
        <v>1249</v>
      </c>
      <c r="AC22" s="718" t="s">
        <v>4717</v>
      </c>
      <c r="AD22" s="306"/>
      <c r="AE22" s="174"/>
      <c r="AF22" s="173"/>
      <c r="AG22" s="173"/>
      <c r="AH22" s="173"/>
      <c r="AI22" s="173"/>
      <c r="AJ22" s="173"/>
      <c r="AK22" s="173"/>
      <c r="AL22" s="173"/>
      <c r="AM22" s="173"/>
      <c r="AN22" s="173"/>
      <c r="AO22" s="173"/>
      <c r="AP22" s="173"/>
      <c r="AQ22" s="173"/>
      <c r="AR22" s="173"/>
      <c r="AS22" s="173"/>
      <c r="AT22" s="173"/>
      <c r="AU22" s="173"/>
      <c r="AV22" s="173"/>
    </row>
    <row r="23" spans="1:52" s="77" customFormat="1" ht="15" customHeight="1">
      <c r="A23" s="358" t="s">
        <v>505</v>
      </c>
      <c r="B23" s="360">
        <v>29208</v>
      </c>
      <c r="C23" s="360">
        <v>553</v>
      </c>
      <c r="D23" s="360"/>
      <c r="E23" s="401">
        <v>28492</v>
      </c>
      <c r="F23" s="401">
        <v>28655</v>
      </c>
      <c r="G23" s="401">
        <v>28584</v>
      </c>
      <c r="H23" s="359"/>
      <c r="I23" s="1080"/>
      <c r="J23" s="359">
        <v>16995</v>
      </c>
      <c r="K23" s="361" t="s">
        <v>1746</v>
      </c>
      <c r="L23" s="361" t="s">
        <v>1747</v>
      </c>
      <c r="M23" s="361" t="s">
        <v>1748</v>
      </c>
      <c r="N23" s="361" t="s">
        <v>1749</v>
      </c>
      <c r="O23" s="361" t="s">
        <v>1750</v>
      </c>
      <c r="P23" s="361" t="s">
        <v>1751</v>
      </c>
      <c r="Q23" s="361" t="s">
        <v>1752</v>
      </c>
      <c r="R23" s="361" t="s">
        <v>1753</v>
      </c>
      <c r="S23" s="361" t="s">
        <v>1754</v>
      </c>
      <c r="T23" s="361" t="s">
        <v>1755</v>
      </c>
      <c r="U23" s="361" t="s">
        <v>1756</v>
      </c>
      <c r="V23" s="361" t="s">
        <v>1757</v>
      </c>
      <c r="W23" s="361" t="s">
        <v>1758</v>
      </c>
      <c r="X23" s="361" t="s">
        <v>1759</v>
      </c>
      <c r="Y23" s="361" t="s">
        <v>1760</v>
      </c>
      <c r="Z23" s="362" t="s">
        <v>4789</v>
      </c>
      <c r="AA23" s="361" t="s">
        <v>1761</v>
      </c>
      <c r="AB23" s="363" t="s">
        <v>1762</v>
      </c>
      <c r="AC23" s="717" t="s">
        <v>4718</v>
      </c>
      <c r="AD23" s="184"/>
      <c r="AE23" s="35"/>
      <c r="AF23" s="35"/>
      <c r="AG23" s="35"/>
      <c r="AH23" s="35"/>
      <c r="AI23" s="35"/>
      <c r="AJ23" s="35"/>
      <c r="AK23" s="35"/>
      <c r="AL23" s="35"/>
      <c r="AM23" s="35"/>
      <c r="AN23" s="35"/>
      <c r="AO23" s="35"/>
      <c r="AP23" s="35"/>
      <c r="AQ23" s="35"/>
      <c r="AR23" s="35"/>
      <c r="AS23" s="35"/>
    </row>
    <row r="24" spans="1:52" s="77" customFormat="1" ht="15" customHeight="1">
      <c r="A24" s="368" t="s">
        <v>2362</v>
      </c>
      <c r="B24" s="439"/>
      <c r="C24" s="439"/>
      <c r="D24" s="439"/>
      <c r="E24" s="440"/>
      <c r="F24" s="440"/>
      <c r="G24" s="440"/>
      <c r="H24" s="441"/>
      <c r="I24" s="441"/>
      <c r="J24" s="441"/>
      <c r="K24" s="442"/>
      <c r="L24" s="442"/>
      <c r="M24" s="442"/>
      <c r="N24" s="442"/>
      <c r="O24" s="442"/>
      <c r="P24" s="442"/>
      <c r="Q24" s="442"/>
      <c r="R24" s="442"/>
      <c r="S24" s="442"/>
      <c r="T24" s="442"/>
      <c r="U24" s="442"/>
      <c r="V24" s="442"/>
      <c r="W24" s="442"/>
      <c r="X24" s="442"/>
      <c r="Y24" s="442"/>
      <c r="Z24" s="443"/>
      <c r="AA24" s="442"/>
      <c r="AB24" s="444"/>
      <c r="AC24" s="716"/>
      <c r="AD24" s="184"/>
      <c r="AE24" s="35"/>
      <c r="AF24" s="35"/>
      <c r="AG24" s="35"/>
      <c r="AH24" s="35"/>
      <c r="AI24" s="35"/>
      <c r="AJ24" s="35"/>
      <c r="AK24" s="35"/>
      <c r="AL24" s="35"/>
      <c r="AM24" s="35"/>
      <c r="AN24" s="35"/>
      <c r="AO24" s="35"/>
      <c r="AP24" s="35"/>
      <c r="AQ24" s="35"/>
      <c r="AR24" s="35"/>
      <c r="AS24" s="35"/>
    </row>
    <row r="25" spans="1:52" s="77" customFormat="1" ht="33" customHeight="1">
      <c r="A25" s="202" t="s">
        <v>1250</v>
      </c>
      <c r="B25" s="178">
        <v>1748</v>
      </c>
      <c r="C25" s="178"/>
      <c r="D25" s="178"/>
      <c r="E25" s="178"/>
      <c r="F25" s="178"/>
      <c r="G25" s="505"/>
      <c r="H25" s="182">
        <v>1748</v>
      </c>
      <c r="I25" s="469">
        <v>544</v>
      </c>
      <c r="J25" s="182"/>
      <c r="K25" s="340" t="s">
        <v>1284</v>
      </c>
      <c r="L25" s="341" t="s">
        <v>1287</v>
      </c>
      <c r="M25" s="341" t="s">
        <v>31</v>
      </c>
      <c r="N25" s="341" t="s">
        <v>31</v>
      </c>
      <c r="O25" s="341" t="s">
        <v>31</v>
      </c>
      <c r="P25" s="341" t="s">
        <v>31</v>
      </c>
      <c r="Q25" s="341" t="s">
        <v>31</v>
      </c>
      <c r="R25" s="341" t="s">
        <v>31</v>
      </c>
      <c r="S25" s="341" t="s">
        <v>31</v>
      </c>
      <c r="T25" s="341" t="s">
        <v>31</v>
      </c>
      <c r="U25" s="341" t="s">
        <v>31</v>
      </c>
      <c r="V25" s="341" t="s">
        <v>31</v>
      </c>
      <c r="W25" s="341" t="s">
        <v>31</v>
      </c>
      <c r="X25" s="341" t="s">
        <v>31</v>
      </c>
      <c r="Y25" s="341" t="s">
        <v>1285</v>
      </c>
      <c r="Z25" s="341" t="s">
        <v>31</v>
      </c>
      <c r="AA25" s="341" t="s">
        <v>1286</v>
      </c>
      <c r="AB25" s="141" t="s">
        <v>313</v>
      </c>
      <c r="AC25" s="719" t="s">
        <v>4719</v>
      </c>
      <c r="AD25" s="172"/>
      <c r="AE25" s="172"/>
      <c r="AF25" s="172"/>
      <c r="AG25" s="172"/>
      <c r="AH25" s="172"/>
      <c r="AI25" s="172"/>
      <c r="AJ25" s="172"/>
      <c r="AK25" s="172"/>
      <c r="AL25" s="172"/>
      <c r="AM25" s="172"/>
      <c r="AN25" s="172"/>
      <c r="AO25" s="172"/>
      <c r="AP25" s="172"/>
      <c r="AQ25" s="172"/>
      <c r="AR25" s="172"/>
      <c r="AS25" s="172"/>
    </row>
    <row r="26" spans="1:52" s="170" customFormat="1" ht="15" customHeight="1">
      <c r="A26" s="307" t="s">
        <v>1838</v>
      </c>
      <c r="B26" s="251"/>
      <c r="C26" s="251"/>
      <c r="D26" s="251"/>
      <c r="E26" s="400"/>
      <c r="F26" s="400"/>
      <c r="G26" s="400"/>
      <c r="H26" s="252"/>
      <c r="I26">
        <v>130</v>
      </c>
      <c r="J26" s="371"/>
      <c r="K26" s="343" t="s">
        <v>3841</v>
      </c>
      <c r="L26" s="344" t="s">
        <v>1842</v>
      </c>
      <c r="M26" s="344" t="s">
        <v>1979</v>
      </c>
      <c r="N26" s="345" t="s">
        <v>1980</v>
      </c>
      <c r="O26" s="344" t="s">
        <v>1981</v>
      </c>
      <c r="P26" s="344" t="s">
        <v>1982</v>
      </c>
      <c r="Q26" s="344" t="s">
        <v>1983</v>
      </c>
      <c r="R26" s="345" t="s">
        <v>1984</v>
      </c>
      <c r="S26" s="344" t="s">
        <v>1985</v>
      </c>
      <c r="T26" s="345" t="s">
        <v>1986</v>
      </c>
      <c r="U26" s="345" t="s">
        <v>1987</v>
      </c>
      <c r="V26" s="345" t="s">
        <v>1988</v>
      </c>
      <c r="W26" s="344" t="s">
        <v>1989</v>
      </c>
      <c r="X26" s="344" t="s">
        <v>1990</v>
      </c>
      <c r="Y26" s="345" t="s">
        <v>1991</v>
      </c>
      <c r="Z26" s="344" t="s">
        <v>1992</v>
      </c>
      <c r="AA26" s="344" t="s">
        <v>3849</v>
      </c>
      <c r="AB26" s="346" t="s">
        <v>1249</v>
      </c>
      <c r="AC26" s="720" t="s">
        <v>4720</v>
      </c>
    </row>
    <row r="27" spans="1:52" s="170" customFormat="1" ht="15" customHeight="1">
      <c r="A27" s="307" t="s">
        <v>2355</v>
      </c>
      <c r="B27" s="251">
        <v>2895</v>
      </c>
      <c r="C27" s="251">
        <v>33</v>
      </c>
      <c r="D27" s="251"/>
      <c r="E27" s="252"/>
      <c r="F27" s="252"/>
      <c r="G27" s="506"/>
      <c r="H27" s="252">
        <v>2862</v>
      </c>
      <c r="I27" s="371"/>
      <c r="J27" s="371"/>
      <c r="K27" s="343" t="s">
        <v>3842</v>
      </c>
      <c r="L27" s="344" t="s">
        <v>3843</v>
      </c>
      <c r="M27" s="344" t="s">
        <v>3844</v>
      </c>
      <c r="N27" s="345" t="s">
        <v>3845</v>
      </c>
      <c r="O27" s="344" t="s">
        <v>3846</v>
      </c>
      <c r="P27" s="344" t="s">
        <v>3847</v>
      </c>
      <c r="Q27" s="345" t="s">
        <v>4001</v>
      </c>
      <c r="R27" s="345" t="s">
        <v>4002</v>
      </c>
      <c r="S27" s="344" t="s">
        <v>4003</v>
      </c>
      <c r="T27" s="345" t="s">
        <v>4004</v>
      </c>
      <c r="U27" s="345" t="s">
        <v>4005</v>
      </c>
      <c r="V27" s="345" t="s">
        <v>4006</v>
      </c>
      <c r="W27" s="344" t="s">
        <v>4007</v>
      </c>
      <c r="X27" s="344" t="s">
        <v>3848</v>
      </c>
      <c r="Y27" s="345" t="s">
        <v>3850</v>
      </c>
      <c r="Z27" s="344" t="s">
        <v>31</v>
      </c>
      <c r="AA27" s="344" t="s">
        <v>3948</v>
      </c>
      <c r="AB27" s="507" t="s">
        <v>3823</v>
      </c>
      <c r="AC27" s="720" t="s">
        <v>4722</v>
      </c>
    </row>
    <row r="28" spans="1:52" s="170" customFormat="1" ht="15" customHeight="1">
      <c r="A28" s="307" t="s">
        <v>1839</v>
      </c>
      <c r="B28" s="251"/>
      <c r="C28" s="251"/>
      <c r="D28" s="251"/>
      <c r="E28" s="400"/>
      <c r="F28" s="400"/>
      <c r="G28" s="400"/>
      <c r="H28" s="252"/>
      <c r="I28">
        <v>184</v>
      </c>
      <c r="J28" s="371"/>
      <c r="K28" s="343" t="s">
        <v>1993</v>
      </c>
      <c r="L28" s="344" t="s">
        <v>1841</v>
      </c>
      <c r="M28" s="344" t="s">
        <v>1994</v>
      </c>
      <c r="N28" s="345" t="s">
        <v>1995</v>
      </c>
      <c r="O28" s="344" t="s">
        <v>1996</v>
      </c>
      <c r="P28" s="344" t="s">
        <v>1997</v>
      </c>
      <c r="Q28" s="344" t="s">
        <v>1998</v>
      </c>
      <c r="R28" s="345" t="s">
        <v>1999</v>
      </c>
      <c r="S28" s="344" t="s">
        <v>2000</v>
      </c>
      <c r="T28" s="345" t="s">
        <v>2001</v>
      </c>
      <c r="U28" s="345" t="s">
        <v>2002</v>
      </c>
      <c r="V28" s="345" t="s">
        <v>2003</v>
      </c>
      <c r="W28" s="344" t="s">
        <v>2004</v>
      </c>
      <c r="X28" s="344" t="s">
        <v>2005</v>
      </c>
      <c r="Y28" s="345" t="s">
        <v>2006</v>
      </c>
      <c r="Z28" s="344" t="s">
        <v>2007</v>
      </c>
      <c r="AA28" s="344" t="s">
        <v>3949</v>
      </c>
      <c r="AB28" s="346" t="s">
        <v>1249</v>
      </c>
      <c r="AC28" s="720" t="s">
        <v>4721</v>
      </c>
    </row>
    <row r="29" spans="1:52" s="77" customFormat="1" ht="15" customHeight="1">
      <c r="A29" s="432" t="s">
        <v>1837</v>
      </c>
      <c r="B29" s="433"/>
      <c r="C29" s="433"/>
      <c r="D29" s="433"/>
      <c r="E29" s="434">
        <f>SUM(E7:E23)</f>
        <v>39822</v>
      </c>
      <c r="F29" s="434">
        <f>SUM(F7:F23)</f>
        <v>40000</v>
      </c>
      <c r="G29" s="435">
        <f>SUM(G7:G23)</f>
        <v>40095</v>
      </c>
      <c r="H29" s="435"/>
      <c r="I29" s="434">
        <f>SUM(I7:I28)</f>
        <v>2015</v>
      </c>
      <c r="J29" s="435">
        <v>16995</v>
      </c>
      <c r="K29" s="436"/>
      <c r="L29" s="436"/>
      <c r="M29" s="436"/>
      <c r="N29" s="436"/>
      <c r="O29" s="436"/>
      <c r="P29" s="436"/>
      <c r="Q29" s="436"/>
      <c r="R29" s="436"/>
      <c r="S29" s="436"/>
      <c r="T29" s="436"/>
      <c r="U29" s="436"/>
      <c r="V29" s="436"/>
      <c r="W29" s="436"/>
      <c r="X29" s="436"/>
      <c r="Y29" s="436"/>
      <c r="Z29" s="437"/>
      <c r="AA29" s="436"/>
      <c r="AB29" s="438"/>
      <c r="AC29" s="715"/>
      <c r="AD29" s="184"/>
      <c r="AE29" s="184"/>
      <c r="AF29" s="35"/>
      <c r="AG29" s="35"/>
      <c r="AH29" s="35"/>
      <c r="AI29" s="35"/>
      <c r="AJ29" s="35"/>
      <c r="AK29" s="35"/>
      <c r="AL29" s="35"/>
      <c r="AM29" s="35"/>
      <c r="AN29" s="35"/>
      <c r="AO29" s="35"/>
      <c r="AP29" s="35"/>
      <c r="AQ29" s="35"/>
      <c r="AR29" s="35"/>
      <c r="AS29" s="35"/>
    </row>
    <row r="30" spans="1:52" ht="13.5" customHeight="1">
      <c r="A30" s="1083" t="s">
        <v>2306</v>
      </c>
      <c r="B30" s="1084"/>
      <c r="C30" s="1084"/>
      <c r="D30" s="1084"/>
      <c r="E30" s="1085"/>
      <c r="F30" s="1085"/>
      <c r="G30" s="1085"/>
      <c r="H30" s="1085"/>
      <c r="I30" s="1085"/>
      <c r="J30" s="1085"/>
      <c r="K30" s="1086"/>
      <c r="L30" s="1086"/>
      <c r="M30" s="1085"/>
      <c r="N30" s="1085"/>
      <c r="O30" s="1085"/>
      <c r="P30" s="1085"/>
      <c r="Q30" s="1086"/>
      <c r="R30" s="1086"/>
      <c r="S30" s="1085"/>
      <c r="T30" s="1085"/>
      <c r="U30" s="1085"/>
      <c r="V30" s="1085"/>
      <c r="W30" s="1085"/>
      <c r="X30" s="1086"/>
      <c r="Y30" s="1085"/>
      <c r="Z30" s="1085"/>
      <c r="AA30" s="1085"/>
      <c r="AB30" s="1085"/>
      <c r="AC30" s="1087"/>
      <c r="AD30" s="1087"/>
      <c r="AE30" s="1087"/>
      <c r="AF30" s="1087"/>
      <c r="AG30" s="1087"/>
      <c r="AH30" s="1087"/>
      <c r="AI30" s="1087"/>
      <c r="AJ30" s="7"/>
      <c r="AK30" s="7"/>
      <c r="AL30" s="7"/>
      <c r="AM30" s="7"/>
      <c r="AN30" s="7"/>
      <c r="AO30" s="7"/>
      <c r="AP30" s="7"/>
      <c r="AQ30" s="7"/>
      <c r="AR30" s="7"/>
      <c r="AS30" s="7"/>
      <c r="AT30" s="7"/>
      <c r="AU30" s="7"/>
      <c r="AV30" s="7"/>
      <c r="AW30" s="7"/>
      <c r="AX30" s="7"/>
      <c r="AY30" s="7"/>
      <c r="AZ30" s="7"/>
    </row>
    <row r="31" spans="1:52" ht="13.5" customHeight="1">
      <c r="A31" s="8" t="s">
        <v>81</v>
      </c>
      <c r="B31" s="9"/>
      <c r="C31" s="9"/>
      <c r="D31" s="9"/>
      <c r="E31" s="9"/>
      <c r="F31" s="9"/>
      <c r="G31" s="9"/>
      <c r="H31" s="9"/>
      <c r="I31" s="9"/>
      <c r="J31" s="9"/>
      <c r="K31" s="9"/>
      <c r="L31" s="9"/>
      <c r="M31" s="9"/>
      <c r="N31" s="9"/>
      <c r="O31" s="9"/>
      <c r="P31" s="9"/>
      <c r="Q31" s="9"/>
      <c r="R31" s="9"/>
      <c r="S31" s="9"/>
      <c r="T31" s="9"/>
      <c r="U31" s="9"/>
      <c r="V31" s="9"/>
      <c r="W31" s="9"/>
      <c r="X31" s="6"/>
      <c r="Y31" s="6"/>
      <c r="Z31" s="6"/>
      <c r="AA31" s="6"/>
      <c r="AB31" s="6"/>
      <c r="AC31" s="6"/>
      <c r="AD31" s="6"/>
      <c r="AE31" s="6"/>
      <c r="AF31" s="6"/>
      <c r="AG31" s="6"/>
      <c r="AH31" s="142"/>
      <c r="AI31" s="3"/>
      <c r="AJ31" s="7"/>
      <c r="AK31" s="7"/>
      <c r="AL31" s="7"/>
      <c r="AM31" s="7"/>
      <c r="AN31" s="7"/>
      <c r="AO31" s="7"/>
      <c r="AP31" s="7"/>
      <c r="AQ31" s="7"/>
      <c r="AR31" s="7"/>
      <c r="AS31" s="7"/>
      <c r="AT31" s="7"/>
      <c r="AU31" s="7"/>
      <c r="AV31" s="7"/>
      <c r="AW31" s="7"/>
      <c r="AX31" s="7"/>
      <c r="AY31" s="7"/>
      <c r="AZ31" s="7"/>
    </row>
    <row r="32" spans="1:52" ht="15" customHeight="1">
      <c r="A32" s="8" t="s">
        <v>85</v>
      </c>
      <c r="B32" s="7"/>
      <c r="C32" s="7"/>
      <c r="D32" s="7"/>
      <c r="E32" s="7"/>
      <c r="F32" s="7"/>
      <c r="G32" s="7"/>
      <c r="H32" s="7"/>
      <c r="I32" s="7"/>
      <c r="J32" s="7"/>
      <c r="K32" s="7"/>
      <c r="L32" s="7"/>
      <c r="M32" s="7"/>
      <c r="N32" s="7"/>
      <c r="O32" s="7"/>
      <c r="P32" s="7"/>
      <c r="Q32" s="7"/>
      <c r="R32" s="7"/>
      <c r="V32" s="7"/>
      <c r="W32" s="7"/>
      <c r="X32" s="7"/>
      <c r="Y32" s="7"/>
      <c r="Z32" s="7"/>
      <c r="AA32" s="7"/>
      <c r="AB32" s="7"/>
      <c r="AC32" s="7"/>
      <c r="AD32" s="7"/>
      <c r="AE32" s="7"/>
      <c r="AF32" s="7"/>
      <c r="AG32" s="7"/>
      <c r="AH32" s="140"/>
      <c r="AI32" s="7"/>
    </row>
    <row r="33" spans="1:35" ht="15" customHeight="1">
      <c r="A33" s="8" t="s">
        <v>4914</v>
      </c>
    </row>
    <row r="34" spans="1:35" ht="15" customHeight="1">
      <c r="A34" s="8" t="s">
        <v>4915</v>
      </c>
    </row>
    <row r="35" spans="1:35" ht="15" customHeight="1">
      <c r="A35" s="8" t="s">
        <v>126</v>
      </c>
    </row>
    <row r="36" spans="1:35" ht="15" customHeight="1">
      <c r="A36" s="8" t="s">
        <v>127</v>
      </c>
      <c r="B36" s="10"/>
      <c r="C36" s="10"/>
      <c r="D36" s="10"/>
      <c r="E36" s="10"/>
      <c r="F36" s="10"/>
      <c r="G36" s="10"/>
      <c r="H36" s="10"/>
      <c r="I36" s="1075"/>
      <c r="J36" s="10"/>
      <c r="K36" s="203"/>
      <c r="L36" s="203"/>
      <c r="M36" s="10"/>
      <c r="N36" s="10"/>
      <c r="O36" s="10"/>
      <c r="P36" s="10"/>
      <c r="Q36" s="10"/>
      <c r="R36" s="4"/>
      <c r="S36" s="4"/>
      <c r="T36" s="4"/>
      <c r="U36" s="4"/>
      <c r="V36" s="4"/>
      <c r="W36" s="4"/>
      <c r="X36" s="4"/>
      <c r="Y36" s="4"/>
      <c r="Z36" s="4"/>
      <c r="AA36" s="4"/>
      <c r="AB36" s="4"/>
      <c r="AC36" s="4"/>
      <c r="AD36" s="4"/>
      <c r="AE36" s="4"/>
      <c r="AF36" s="4"/>
      <c r="AG36" s="4"/>
    </row>
    <row r="37" spans="1:35" ht="15" customHeight="1">
      <c r="A37" s="8" t="s">
        <v>4790</v>
      </c>
      <c r="B37" s="203"/>
      <c r="C37" s="10"/>
      <c r="D37" s="203"/>
      <c r="E37" s="203"/>
      <c r="F37" s="203"/>
      <c r="G37" s="203"/>
      <c r="H37" s="203"/>
      <c r="I37" s="203"/>
      <c r="J37" s="203"/>
      <c r="K37" s="203"/>
      <c r="L37" s="10"/>
      <c r="M37" s="10"/>
      <c r="N37" s="203"/>
      <c r="O37" s="203"/>
      <c r="P37" s="203"/>
      <c r="Q37" s="10"/>
      <c r="R37" s="4"/>
      <c r="S37" s="4"/>
      <c r="T37" s="4"/>
      <c r="U37" s="4"/>
      <c r="V37" s="4"/>
      <c r="W37" s="4"/>
      <c r="X37" s="4"/>
      <c r="Y37" s="4"/>
      <c r="Z37" s="4"/>
      <c r="AA37" s="4"/>
      <c r="AB37" s="4"/>
      <c r="AC37" s="4"/>
      <c r="AD37" s="4"/>
      <c r="AE37" s="4"/>
      <c r="AF37" s="4"/>
      <c r="AG37" s="4"/>
    </row>
    <row r="38" spans="1:35" ht="15.75" customHeight="1">
      <c r="A38" s="11" t="s">
        <v>4791</v>
      </c>
      <c r="B38" s="10"/>
      <c r="C38" s="10"/>
      <c r="D38" s="10"/>
      <c r="E38" s="10"/>
      <c r="F38" s="10"/>
      <c r="G38" s="10"/>
      <c r="H38" s="10"/>
      <c r="I38" s="10"/>
      <c r="J38" s="10"/>
      <c r="K38" s="10"/>
      <c r="L38" s="203"/>
      <c r="M38" s="10"/>
      <c r="N38" s="10"/>
      <c r="O38" s="10"/>
      <c r="P38" s="10"/>
      <c r="Q38" s="10"/>
      <c r="R38" s="4"/>
      <c r="S38" s="4"/>
      <c r="T38" s="4"/>
      <c r="U38" s="4"/>
      <c r="V38" s="4"/>
      <c r="W38" s="4"/>
      <c r="X38" s="4"/>
      <c r="Y38" s="4"/>
      <c r="Z38" s="4"/>
      <c r="AA38" s="4"/>
      <c r="AB38" s="4"/>
      <c r="AC38" s="4"/>
      <c r="AD38" s="4"/>
      <c r="AE38" s="4"/>
      <c r="AF38" s="4"/>
      <c r="AG38" s="4"/>
    </row>
    <row r="39" spans="1:35" ht="15.75" customHeight="1">
      <c r="A39" s="34" t="s">
        <v>1766</v>
      </c>
      <c r="B39" s="10"/>
      <c r="C39" s="10"/>
      <c r="D39" s="10"/>
      <c r="E39" s="10"/>
      <c r="F39" s="10"/>
      <c r="G39" s="10"/>
      <c r="H39" s="10"/>
      <c r="I39" s="10"/>
      <c r="J39" s="10"/>
      <c r="K39" s="10"/>
      <c r="L39" s="10"/>
      <c r="M39" s="10"/>
      <c r="N39" s="10"/>
      <c r="O39" s="10"/>
      <c r="P39" s="10"/>
      <c r="Q39" s="10"/>
      <c r="R39" s="4"/>
      <c r="S39" s="4"/>
      <c r="T39" s="4"/>
      <c r="U39" s="4"/>
      <c r="V39" s="4"/>
      <c r="W39" s="4"/>
      <c r="X39" s="4"/>
      <c r="Y39" s="4"/>
      <c r="Z39" s="4"/>
      <c r="AA39" s="4"/>
      <c r="AB39" s="4"/>
      <c r="AC39" s="4"/>
      <c r="AD39" s="4"/>
      <c r="AE39" s="4"/>
      <c r="AF39" s="4"/>
      <c r="AG39" s="4"/>
    </row>
    <row r="40" spans="1:35" ht="15.75" customHeight="1">
      <c r="A40" s="694" t="s">
        <v>3951</v>
      </c>
      <c r="B40" s="10"/>
      <c r="C40" s="10"/>
      <c r="D40" s="10"/>
      <c r="E40" s="10"/>
      <c r="F40" s="10"/>
      <c r="G40" s="10"/>
      <c r="H40" s="10"/>
      <c r="I40" s="10"/>
      <c r="J40" s="10"/>
      <c r="K40" s="10"/>
      <c r="L40" s="10"/>
      <c r="M40" s="10"/>
      <c r="N40" s="10"/>
      <c r="O40" s="10"/>
      <c r="P40" s="10"/>
      <c r="Q40" s="10"/>
      <c r="R40" s="4"/>
      <c r="S40" s="4"/>
      <c r="T40" s="4"/>
      <c r="U40" s="4"/>
      <c r="V40" s="4"/>
      <c r="W40" s="4"/>
      <c r="X40" s="4"/>
      <c r="Y40" s="4"/>
      <c r="Z40" s="4"/>
      <c r="AA40" s="4"/>
      <c r="AB40" s="4"/>
      <c r="AC40" s="4"/>
      <c r="AD40" s="4"/>
      <c r="AE40" s="4"/>
      <c r="AF40" s="4"/>
      <c r="AG40" s="4"/>
    </row>
    <row r="41" spans="1:35" ht="6.75" customHeight="1">
      <c r="B41" s="10"/>
      <c r="C41" s="10"/>
      <c r="D41" s="10"/>
      <c r="E41" s="10"/>
      <c r="F41" s="10"/>
      <c r="G41" s="10"/>
      <c r="H41" s="10"/>
      <c r="I41" s="10"/>
      <c r="J41" s="10"/>
      <c r="K41" s="10"/>
      <c r="L41" s="10"/>
      <c r="M41" s="10"/>
      <c r="N41" s="10"/>
      <c r="O41" s="10"/>
      <c r="P41" s="10"/>
      <c r="Q41" s="10"/>
      <c r="R41" s="4"/>
      <c r="S41" s="4"/>
      <c r="T41" s="4"/>
      <c r="U41" s="4"/>
      <c r="V41" s="4"/>
      <c r="W41" s="4"/>
      <c r="X41" s="4"/>
      <c r="Y41" s="4"/>
      <c r="Z41" s="4"/>
      <c r="AA41" s="4"/>
      <c r="AB41" s="4"/>
      <c r="AC41" s="4"/>
      <c r="AD41" s="4"/>
      <c r="AE41" s="4"/>
      <c r="AF41" s="4"/>
      <c r="AG41" s="4"/>
    </row>
    <row r="42" spans="1:35" ht="20.25" customHeight="1">
      <c r="A42" s="153" t="s">
        <v>5150</v>
      </c>
      <c r="B42" s="404"/>
      <c r="C42" s="404"/>
      <c r="D42" s="404"/>
      <c r="E42" s="404"/>
      <c r="F42" s="404"/>
      <c r="G42" s="404"/>
      <c r="H42" s="404"/>
      <c r="I42" s="404"/>
      <c r="J42" s="404"/>
      <c r="K42" s="404"/>
      <c r="L42" s="404"/>
      <c r="M42" s="404"/>
      <c r="N42" s="404"/>
      <c r="O42" s="404"/>
      <c r="P42" s="404"/>
      <c r="Q42" s="404"/>
      <c r="R42" s="305"/>
      <c r="S42" s="305"/>
      <c r="T42" s="305"/>
      <c r="U42" s="305"/>
      <c r="V42" s="305"/>
      <c r="W42" s="305"/>
      <c r="X42" s="305"/>
      <c r="Y42" s="305"/>
      <c r="Z42" s="305"/>
      <c r="AA42" s="305"/>
      <c r="AB42" s="305"/>
      <c r="AC42" s="305"/>
      <c r="AD42" s="305"/>
      <c r="AE42" s="305"/>
      <c r="AF42" s="305"/>
      <c r="AG42" s="305"/>
      <c r="AH42" s="43"/>
      <c r="AI42" s="23"/>
    </row>
    <row r="43" spans="1:35" ht="15.75" customHeight="1">
      <c r="A43" s="1117" t="s">
        <v>3639</v>
      </c>
      <c r="B43" s="1117"/>
      <c r="C43" s="1095" t="s">
        <v>1937</v>
      </c>
      <c r="D43" s="1095"/>
      <c r="E43" s="1095" t="s">
        <v>1938</v>
      </c>
      <c r="F43" s="1095"/>
      <c r="G43" s="1095" t="s">
        <v>1939</v>
      </c>
      <c r="H43" s="1095"/>
      <c r="I43" s="10"/>
      <c r="J43" s="10"/>
      <c r="K43" s="10"/>
      <c r="L43" s="10"/>
      <c r="M43" s="10"/>
      <c r="N43" s="10"/>
      <c r="O43" s="10"/>
      <c r="P43" s="10"/>
      <c r="Q43" s="10"/>
      <c r="R43" s="4"/>
      <c r="S43" s="4"/>
      <c r="T43" s="4"/>
      <c r="U43" s="4"/>
      <c r="V43" s="4"/>
      <c r="W43" s="4"/>
      <c r="X43" s="4"/>
      <c r="Y43" s="4"/>
      <c r="Z43" s="4"/>
      <c r="AA43" s="4"/>
      <c r="AB43" s="4"/>
      <c r="AC43" s="4"/>
      <c r="AD43" s="4"/>
      <c r="AE43" s="4"/>
      <c r="AF43" s="4"/>
      <c r="AG43" s="4"/>
    </row>
    <row r="44" spans="1:35" ht="15.75" customHeight="1">
      <c r="A44" s="1118"/>
      <c r="B44" s="1118"/>
      <c r="C44" s="1108" t="s">
        <v>3739</v>
      </c>
      <c r="D44" s="1108" t="s">
        <v>3740</v>
      </c>
      <c r="E44" s="1108" t="s">
        <v>3741</v>
      </c>
      <c r="F44" s="1108" t="s">
        <v>3742</v>
      </c>
      <c r="G44" s="1108" t="s">
        <v>3743</v>
      </c>
      <c r="H44" s="1108" t="s">
        <v>3744</v>
      </c>
      <c r="I44" s="10"/>
      <c r="J44" s="10"/>
      <c r="K44" s="10"/>
      <c r="L44" s="10"/>
      <c r="M44" s="10"/>
      <c r="N44" s="10"/>
      <c r="O44" s="10"/>
      <c r="P44" s="10"/>
      <c r="Q44" s="4"/>
      <c r="R44" s="4"/>
      <c r="S44" s="4"/>
      <c r="T44" s="4"/>
      <c r="U44" s="4"/>
      <c r="V44" s="4"/>
      <c r="W44" s="4"/>
      <c r="X44" s="4"/>
      <c r="Y44" s="4"/>
      <c r="Z44" s="4"/>
      <c r="AA44" s="4"/>
      <c r="AB44" s="4"/>
      <c r="AC44" s="4"/>
      <c r="AD44" s="4"/>
      <c r="AE44" s="4"/>
      <c r="AF44" s="4"/>
      <c r="AG44" s="37"/>
      <c r="AH44"/>
    </row>
    <row r="45" spans="1:35" ht="45.75" customHeight="1">
      <c r="A45" s="1119"/>
      <c r="B45" s="1119"/>
      <c r="C45" s="1116"/>
      <c r="D45" s="1116"/>
      <c r="E45" s="1116"/>
      <c r="F45" s="1116"/>
      <c r="G45" s="1116"/>
      <c r="H45" s="1116"/>
      <c r="I45" s="10"/>
      <c r="J45" s="10"/>
      <c r="K45" s="10"/>
      <c r="L45" s="10"/>
      <c r="M45" s="10"/>
      <c r="N45" s="10"/>
      <c r="O45" s="10"/>
      <c r="P45" s="10"/>
      <c r="Q45" s="4"/>
      <c r="R45" s="4"/>
      <c r="S45" s="4"/>
      <c r="T45" s="4"/>
      <c r="U45" s="4"/>
      <c r="V45" s="4"/>
      <c r="W45" s="4"/>
      <c r="X45" s="4"/>
      <c r="Y45" s="4"/>
      <c r="Z45" s="4"/>
      <c r="AA45" s="4"/>
      <c r="AB45" s="4"/>
      <c r="AC45" s="4"/>
      <c r="AD45" s="4"/>
      <c r="AE45" s="4"/>
      <c r="AF45" s="4"/>
      <c r="AG45" s="37"/>
      <c r="AH45"/>
    </row>
    <row r="46" spans="1:35" ht="15.75" customHeight="1">
      <c r="A46" s="494" t="s">
        <v>41</v>
      </c>
      <c r="B46" s="494" t="s">
        <v>2257</v>
      </c>
      <c r="C46" s="493" t="s">
        <v>3640</v>
      </c>
      <c r="D46" s="493" t="s">
        <v>3641</v>
      </c>
      <c r="E46" s="493" t="s">
        <v>3674</v>
      </c>
      <c r="F46" s="493" t="s">
        <v>3675</v>
      </c>
      <c r="G46" s="493" t="s">
        <v>3707</v>
      </c>
      <c r="H46" s="493" t="s">
        <v>3708</v>
      </c>
      <c r="I46" s="10"/>
      <c r="J46" s="10"/>
      <c r="K46" s="10"/>
      <c r="L46" s="10"/>
      <c r="M46" s="10"/>
      <c r="N46" s="10"/>
      <c r="O46" s="10"/>
      <c r="P46" s="10"/>
      <c r="Q46" s="4"/>
      <c r="R46" s="4"/>
      <c r="S46" s="4"/>
      <c r="T46" s="4"/>
      <c r="U46" s="4"/>
      <c r="V46" s="4"/>
      <c r="W46" s="4"/>
      <c r="X46" s="4"/>
      <c r="Y46" s="4"/>
      <c r="Z46" s="4"/>
      <c r="AA46" s="4"/>
      <c r="AB46" s="4"/>
      <c r="AC46" s="4"/>
      <c r="AD46" s="4"/>
      <c r="AE46" s="4"/>
      <c r="AF46" s="4"/>
      <c r="AG46" s="37"/>
      <c r="AH46"/>
    </row>
    <row r="47" spans="1:35" ht="15.75" customHeight="1">
      <c r="A47" s="494" t="s">
        <v>52</v>
      </c>
      <c r="B47" s="494" t="s">
        <v>73</v>
      </c>
      <c r="C47" s="495" t="s">
        <v>3642</v>
      </c>
      <c r="D47" s="495" t="s">
        <v>3643</v>
      </c>
      <c r="E47" s="495" t="s">
        <v>3676</v>
      </c>
      <c r="F47" s="495" t="s">
        <v>3677</v>
      </c>
      <c r="G47" s="495" t="s">
        <v>3709</v>
      </c>
      <c r="H47" s="495" t="s">
        <v>3710</v>
      </c>
      <c r="I47" s="10"/>
      <c r="J47" s="10"/>
      <c r="K47" s="10"/>
      <c r="L47" s="10"/>
      <c r="M47" s="10"/>
      <c r="N47" s="10"/>
      <c r="O47" s="10"/>
      <c r="P47" s="10"/>
      <c r="Q47" s="4"/>
      <c r="R47" s="4"/>
      <c r="S47" s="4"/>
      <c r="T47" s="4"/>
      <c r="U47" s="4"/>
      <c r="V47" s="4"/>
      <c r="W47" s="4"/>
      <c r="X47" s="4"/>
      <c r="Y47" s="4"/>
      <c r="Z47" s="4"/>
      <c r="AA47" s="4"/>
      <c r="AB47" s="4"/>
      <c r="AC47" s="4"/>
      <c r="AD47" s="4"/>
      <c r="AE47" s="4"/>
      <c r="AF47" s="4"/>
      <c r="AG47" s="37"/>
      <c r="AH47"/>
    </row>
    <row r="48" spans="1:35" ht="15.75" customHeight="1">
      <c r="A48" s="494" t="s">
        <v>53</v>
      </c>
      <c r="B48" s="494" t="s">
        <v>2257</v>
      </c>
      <c r="C48" s="493" t="s">
        <v>3644</v>
      </c>
      <c r="D48" s="493" t="s">
        <v>3645</v>
      </c>
      <c r="E48" s="493" t="s">
        <v>3678</v>
      </c>
      <c r="F48" s="493" t="s">
        <v>3679</v>
      </c>
      <c r="G48" s="493" t="s">
        <v>3711</v>
      </c>
      <c r="H48" s="493" t="s">
        <v>3712</v>
      </c>
      <c r="I48" s="10"/>
      <c r="J48" s="10"/>
      <c r="K48" s="10"/>
      <c r="L48" s="10"/>
      <c r="M48" s="10"/>
      <c r="N48" s="10"/>
      <c r="O48" s="10"/>
      <c r="P48" s="10"/>
      <c r="Q48" s="4"/>
      <c r="R48" s="4"/>
      <c r="S48" s="4"/>
      <c r="T48" s="4"/>
      <c r="U48" s="4"/>
      <c r="V48" s="4"/>
      <c r="W48" s="4"/>
      <c r="X48" s="4"/>
      <c r="Y48" s="4"/>
      <c r="Z48" s="4"/>
      <c r="AA48" s="4"/>
      <c r="AB48" s="4"/>
      <c r="AC48" s="4"/>
      <c r="AD48" s="4"/>
      <c r="AE48" s="4"/>
      <c r="AF48" s="4"/>
      <c r="AG48" s="37"/>
      <c r="AH48"/>
    </row>
    <row r="49" spans="1:34" ht="15.75" customHeight="1">
      <c r="A49" s="494" t="s">
        <v>54</v>
      </c>
      <c r="B49" s="494" t="s">
        <v>2257</v>
      </c>
      <c r="C49" s="493" t="s">
        <v>3646</v>
      </c>
      <c r="D49" s="493" t="s">
        <v>3647</v>
      </c>
      <c r="E49" s="493" t="s">
        <v>3680</v>
      </c>
      <c r="F49" s="493" t="s">
        <v>3681</v>
      </c>
      <c r="G49" s="493" t="s">
        <v>3713</v>
      </c>
      <c r="H49" s="493" t="s">
        <v>3714</v>
      </c>
      <c r="I49" s="10"/>
      <c r="J49" s="10"/>
      <c r="K49" s="10"/>
      <c r="L49" s="10"/>
      <c r="M49" s="10"/>
      <c r="N49" s="10"/>
      <c r="O49" s="10"/>
      <c r="P49" s="10"/>
      <c r="Q49" s="4"/>
      <c r="R49" s="4"/>
      <c r="S49" s="4"/>
      <c r="T49" s="4"/>
      <c r="U49" s="4"/>
      <c r="V49" s="4"/>
      <c r="W49" s="4"/>
      <c r="X49" s="4"/>
      <c r="Y49" s="4"/>
      <c r="Z49" s="4"/>
      <c r="AA49" s="4"/>
      <c r="AB49" s="4"/>
      <c r="AC49" s="4"/>
      <c r="AD49" s="4"/>
      <c r="AE49" s="4"/>
      <c r="AF49" s="4"/>
      <c r="AG49" s="37"/>
      <c r="AH49"/>
    </row>
    <row r="50" spans="1:34" ht="15.75" customHeight="1">
      <c r="A50" s="494" t="s">
        <v>84</v>
      </c>
      <c r="B50" s="494" t="s">
        <v>73</v>
      </c>
      <c r="C50" s="495" t="s">
        <v>3648</v>
      </c>
      <c r="D50" s="495" t="s">
        <v>3649</v>
      </c>
      <c r="E50" s="495" t="s">
        <v>3682</v>
      </c>
      <c r="F50" s="495" t="s">
        <v>3683</v>
      </c>
      <c r="G50" s="495" t="s">
        <v>3715</v>
      </c>
      <c r="H50" s="495" t="s">
        <v>3716</v>
      </c>
      <c r="I50" s="10"/>
      <c r="J50" s="10"/>
      <c r="K50" s="10"/>
      <c r="L50" s="10"/>
      <c r="M50" s="10"/>
      <c r="N50" s="10"/>
      <c r="O50" s="10"/>
      <c r="P50" s="10"/>
      <c r="Q50" s="4"/>
      <c r="R50" s="4"/>
      <c r="S50" s="4"/>
      <c r="T50" s="4"/>
      <c r="U50" s="4"/>
      <c r="V50" s="4"/>
      <c r="W50" s="4"/>
      <c r="X50" s="4"/>
      <c r="Y50" s="4"/>
      <c r="Z50" s="4"/>
      <c r="AA50" s="4"/>
      <c r="AB50" s="4"/>
      <c r="AC50" s="4"/>
      <c r="AD50" s="4"/>
      <c r="AE50" s="4"/>
      <c r="AF50" s="4"/>
      <c r="AG50" s="37"/>
      <c r="AH50"/>
    </row>
    <row r="51" spans="1:34" ht="15.75" customHeight="1">
      <c r="A51" s="494" t="s">
        <v>83</v>
      </c>
      <c r="B51" s="494" t="s">
        <v>73</v>
      </c>
      <c r="C51" s="495" t="s">
        <v>3650</v>
      </c>
      <c r="D51" s="495" t="s">
        <v>3651</v>
      </c>
      <c r="E51" s="495" t="s">
        <v>3684</v>
      </c>
      <c r="F51" s="495" t="s">
        <v>3685</v>
      </c>
      <c r="G51" s="495" t="s">
        <v>3717</v>
      </c>
      <c r="H51" s="495" t="s">
        <v>3718</v>
      </c>
      <c r="I51" s="10"/>
      <c r="J51" s="10"/>
      <c r="K51" s="10"/>
      <c r="L51" s="10"/>
      <c r="M51" s="10"/>
      <c r="N51" s="10"/>
      <c r="O51" s="10"/>
      <c r="P51" s="10"/>
      <c r="Q51" s="4"/>
      <c r="R51" s="4"/>
      <c r="S51" s="4"/>
      <c r="T51" s="4"/>
      <c r="U51" s="4"/>
      <c r="V51" s="4"/>
      <c r="W51" s="4"/>
      <c r="X51" s="4"/>
      <c r="Y51" s="4"/>
      <c r="Z51" s="4"/>
      <c r="AA51" s="4"/>
      <c r="AB51" s="4"/>
      <c r="AC51" s="4"/>
      <c r="AD51" s="4"/>
      <c r="AE51" s="4"/>
      <c r="AF51" s="4"/>
      <c r="AG51" s="37"/>
      <c r="AH51"/>
    </row>
    <row r="52" spans="1:34" ht="15.75" customHeight="1">
      <c r="A52" s="494" t="s">
        <v>86</v>
      </c>
      <c r="B52" s="494" t="s">
        <v>73</v>
      </c>
      <c r="C52" s="495" t="s">
        <v>3652</v>
      </c>
      <c r="D52" s="495" t="s">
        <v>3653</v>
      </c>
      <c r="E52" s="495" t="s">
        <v>3686</v>
      </c>
      <c r="F52" s="495" t="s">
        <v>3687</v>
      </c>
      <c r="G52" s="495" t="s">
        <v>3719</v>
      </c>
      <c r="H52" s="495" t="s">
        <v>3720</v>
      </c>
      <c r="I52" s="10"/>
      <c r="J52" s="10"/>
      <c r="K52" s="10"/>
      <c r="L52" s="10"/>
      <c r="M52" s="10"/>
      <c r="N52" s="10"/>
      <c r="O52" s="10"/>
      <c r="P52" s="10"/>
      <c r="Q52" s="4"/>
      <c r="R52" s="4"/>
      <c r="S52" s="4"/>
      <c r="T52" s="4"/>
      <c r="U52" s="4"/>
      <c r="V52" s="4"/>
      <c r="W52" s="4"/>
      <c r="X52" s="4"/>
      <c r="Y52" s="4"/>
      <c r="Z52" s="4"/>
      <c r="AA52" s="4"/>
      <c r="AB52" s="4"/>
      <c r="AC52" s="4"/>
      <c r="AD52" s="4"/>
      <c r="AE52" s="4"/>
      <c r="AF52" s="4"/>
      <c r="AG52" s="37"/>
      <c r="AH52"/>
    </row>
    <row r="53" spans="1:34" ht="15.75" customHeight="1">
      <c r="A53" s="494" t="s">
        <v>74</v>
      </c>
      <c r="B53" s="494" t="s">
        <v>2257</v>
      </c>
      <c r="C53" s="493" t="s">
        <v>3654</v>
      </c>
      <c r="D53" s="493" t="s">
        <v>3655</v>
      </c>
      <c r="E53" s="493" t="s">
        <v>3688</v>
      </c>
      <c r="F53" s="493" t="s">
        <v>3689</v>
      </c>
      <c r="G53" s="493" t="s">
        <v>3721</v>
      </c>
      <c r="H53" s="493" t="s">
        <v>3722</v>
      </c>
      <c r="I53" s="10"/>
      <c r="J53" s="10"/>
      <c r="K53" s="10"/>
      <c r="L53" s="10"/>
      <c r="M53" s="10"/>
      <c r="N53" s="10"/>
      <c r="O53" s="10"/>
      <c r="P53" s="10"/>
      <c r="Q53" s="4"/>
      <c r="R53" s="4"/>
      <c r="S53" s="4"/>
      <c r="T53" s="4"/>
      <c r="U53" s="4"/>
      <c r="V53" s="4"/>
      <c r="W53" s="4"/>
      <c r="X53" s="4"/>
      <c r="Y53" s="4"/>
      <c r="Z53" s="4"/>
      <c r="AA53" s="4"/>
      <c r="AB53" s="4"/>
      <c r="AC53" s="4"/>
      <c r="AD53" s="4"/>
      <c r="AE53" s="4"/>
      <c r="AF53" s="4"/>
      <c r="AG53" s="37"/>
      <c r="AH53"/>
    </row>
    <row r="54" spans="1:34" ht="15.75" customHeight="1">
      <c r="A54" s="494" t="s">
        <v>92</v>
      </c>
      <c r="B54" s="494" t="s">
        <v>73</v>
      </c>
      <c r="C54" s="495" t="s">
        <v>3656</v>
      </c>
      <c r="D54" s="495" t="s">
        <v>3657</v>
      </c>
      <c r="E54" s="495" t="s">
        <v>3690</v>
      </c>
      <c r="F54" s="495" t="s">
        <v>3691</v>
      </c>
      <c r="G54" s="495" t="s">
        <v>3723</v>
      </c>
      <c r="H54" s="495" t="s">
        <v>3724</v>
      </c>
      <c r="I54" s="10"/>
      <c r="J54" s="10"/>
      <c r="K54" s="10"/>
      <c r="L54" s="10"/>
      <c r="M54" s="10"/>
      <c r="N54" s="10"/>
      <c r="O54" s="10"/>
      <c r="P54" s="10"/>
      <c r="Q54" s="4"/>
      <c r="R54" s="4"/>
      <c r="S54" s="4"/>
      <c r="T54" s="4"/>
      <c r="U54" s="4"/>
      <c r="V54" s="4"/>
      <c r="W54" s="4"/>
      <c r="X54" s="4"/>
      <c r="Y54" s="4"/>
      <c r="Z54" s="4"/>
      <c r="AA54" s="4"/>
      <c r="AB54" s="4"/>
      <c r="AC54" s="4"/>
      <c r="AD54" s="4"/>
      <c r="AE54" s="4"/>
      <c r="AF54" s="4"/>
      <c r="AG54" s="37"/>
      <c r="AH54"/>
    </row>
    <row r="55" spans="1:34" ht="15.75" customHeight="1">
      <c r="A55" s="494" t="s">
        <v>75</v>
      </c>
      <c r="B55" s="494" t="s">
        <v>2257</v>
      </c>
      <c r="C55" s="493" t="s">
        <v>3658</v>
      </c>
      <c r="D55" s="493" t="s">
        <v>3659</v>
      </c>
      <c r="E55" s="493" t="s">
        <v>3692</v>
      </c>
      <c r="F55" s="493" t="s">
        <v>3693</v>
      </c>
      <c r="G55" s="493" t="s">
        <v>3725</v>
      </c>
      <c r="H55" s="493" t="s">
        <v>3659</v>
      </c>
      <c r="I55" s="10"/>
      <c r="J55" s="10"/>
      <c r="K55" s="10"/>
      <c r="L55" s="10"/>
      <c r="M55" s="10"/>
      <c r="N55" s="10"/>
      <c r="O55" s="10"/>
      <c r="P55" s="10"/>
      <c r="Q55" s="4"/>
      <c r="R55" s="4"/>
      <c r="S55" s="4"/>
      <c r="T55" s="4"/>
      <c r="U55" s="4"/>
      <c r="V55" s="4"/>
      <c r="W55" s="4"/>
      <c r="X55" s="4"/>
      <c r="Y55" s="4"/>
      <c r="Z55" s="4"/>
      <c r="AA55" s="4"/>
      <c r="AB55" s="4"/>
      <c r="AC55" s="4"/>
      <c r="AD55" s="4"/>
      <c r="AE55" s="4"/>
      <c r="AF55" s="4"/>
      <c r="AG55" s="37"/>
      <c r="AH55"/>
    </row>
    <row r="56" spans="1:34" ht="15.75" customHeight="1">
      <c r="A56" s="494" t="s">
        <v>76</v>
      </c>
      <c r="B56" s="494" t="s">
        <v>2257</v>
      </c>
      <c r="C56" s="493" t="s">
        <v>3660</v>
      </c>
      <c r="D56" s="493" t="s">
        <v>3661</v>
      </c>
      <c r="E56" s="493" t="s">
        <v>3694</v>
      </c>
      <c r="F56" s="493" t="s">
        <v>3661</v>
      </c>
      <c r="G56" s="493" t="s">
        <v>3726</v>
      </c>
      <c r="H56" s="493" t="s">
        <v>3727</v>
      </c>
      <c r="I56" s="10"/>
      <c r="J56" s="10"/>
      <c r="K56" s="10"/>
      <c r="L56" s="10"/>
      <c r="M56" s="10"/>
      <c r="N56" s="10"/>
      <c r="O56" s="10"/>
      <c r="P56" s="10"/>
      <c r="Q56" s="4"/>
      <c r="R56" s="4"/>
      <c r="S56" s="4"/>
      <c r="T56" s="4"/>
      <c r="U56" s="4"/>
      <c r="V56" s="4"/>
      <c r="W56" s="4"/>
      <c r="X56" s="4"/>
      <c r="Y56" s="4"/>
      <c r="Z56" s="4"/>
      <c r="AA56" s="4"/>
      <c r="AB56" s="4"/>
      <c r="AC56" s="4"/>
      <c r="AD56" s="4"/>
      <c r="AE56" s="4"/>
      <c r="AF56" s="4"/>
      <c r="AG56" s="37"/>
      <c r="AH56"/>
    </row>
    <row r="57" spans="1:34" ht="15.75" customHeight="1">
      <c r="A57" s="494" t="s">
        <v>77</v>
      </c>
      <c r="B57" s="494" t="s">
        <v>2257</v>
      </c>
      <c r="C57" s="493" t="s">
        <v>3662</v>
      </c>
      <c r="D57" s="493" t="s">
        <v>3663</v>
      </c>
      <c r="E57" s="493" t="s">
        <v>3695</v>
      </c>
      <c r="F57" s="493" t="s">
        <v>3696</v>
      </c>
      <c r="G57" s="493" t="s">
        <v>3728</v>
      </c>
      <c r="H57" s="493" t="s">
        <v>3663</v>
      </c>
      <c r="I57" s="10"/>
      <c r="J57" s="10"/>
      <c r="K57" s="10"/>
      <c r="L57" s="10"/>
      <c r="M57" s="10"/>
      <c r="N57" s="10"/>
      <c r="O57" s="10"/>
      <c r="P57" s="10"/>
      <c r="Q57" s="4"/>
      <c r="R57" s="4"/>
      <c r="S57" s="4"/>
      <c r="T57" s="4"/>
      <c r="U57" s="4"/>
      <c r="V57" s="4"/>
      <c r="W57" s="4"/>
      <c r="X57" s="4"/>
      <c r="Y57" s="4"/>
      <c r="Z57" s="4"/>
      <c r="AA57" s="4"/>
      <c r="AB57" s="4"/>
      <c r="AC57" s="4"/>
      <c r="AD57" s="4"/>
      <c r="AE57" s="4"/>
      <c r="AF57" s="4"/>
      <c r="AG57" s="37"/>
      <c r="AH57"/>
    </row>
    <row r="58" spans="1:34" ht="15.75" customHeight="1">
      <c r="A58" s="494" t="s">
        <v>78</v>
      </c>
      <c r="B58" s="494" t="s">
        <v>73</v>
      </c>
      <c r="C58" s="495" t="s">
        <v>3664</v>
      </c>
      <c r="D58" s="495" t="s">
        <v>3665</v>
      </c>
      <c r="E58" s="495" t="s">
        <v>3697</v>
      </c>
      <c r="F58" s="495" t="s">
        <v>3698</v>
      </c>
      <c r="G58" s="495" t="s">
        <v>3729</v>
      </c>
      <c r="H58" s="495" t="s">
        <v>3730</v>
      </c>
      <c r="I58" s="10"/>
      <c r="J58" s="10"/>
      <c r="K58" s="10"/>
      <c r="L58" s="10"/>
      <c r="M58" s="10"/>
      <c r="N58" s="10"/>
      <c r="O58" s="10"/>
      <c r="P58" s="10"/>
      <c r="Q58" s="4"/>
      <c r="R58" s="4"/>
      <c r="S58" s="4"/>
      <c r="T58" s="4"/>
      <c r="U58" s="4"/>
      <c r="V58" s="4"/>
      <c r="W58" s="4"/>
      <c r="X58" s="4"/>
      <c r="Y58" s="4"/>
      <c r="Z58" s="4"/>
      <c r="AA58" s="4"/>
      <c r="AB58" s="4"/>
      <c r="AC58" s="4"/>
      <c r="AD58" s="4"/>
      <c r="AE58" s="4"/>
      <c r="AF58" s="4"/>
      <c r="AG58" s="37"/>
      <c r="AH58"/>
    </row>
    <row r="59" spans="1:34" ht="15.75" customHeight="1">
      <c r="A59" s="494" t="s">
        <v>79</v>
      </c>
      <c r="B59" s="494" t="s">
        <v>73</v>
      </c>
      <c r="C59" s="495" t="s">
        <v>3666</v>
      </c>
      <c r="D59" s="495" t="s">
        <v>3667</v>
      </c>
      <c r="E59" s="495" t="s">
        <v>3699</v>
      </c>
      <c r="F59" s="495" t="s">
        <v>3700</v>
      </c>
      <c r="G59" s="495" t="s">
        <v>3731</v>
      </c>
      <c r="H59" s="495" t="s">
        <v>3732</v>
      </c>
      <c r="I59" s="10"/>
      <c r="J59" s="10"/>
      <c r="K59" s="10"/>
      <c r="L59" s="10"/>
      <c r="M59" s="10"/>
      <c r="N59" s="10"/>
      <c r="O59" s="10"/>
      <c r="P59" s="10"/>
      <c r="Q59" s="4"/>
      <c r="R59" s="4"/>
      <c r="S59" s="4"/>
      <c r="T59" s="4"/>
      <c r="U59" s="4"/>
      <c r="V59" s="4"/>
      <c r="W59" s="4"/>
      <c r="X59" s="4"/>
      <c r="Y59" s="4"/>
      <c r="Z59" s="4"/>
      <c r="AA59" s="4"/>
      <c r="AB59" s="4"/>
      <c r="AC59" s="4"/>
      <c r="AD59" s="4"/>
      <c r="AE59" s="4"/>
      <c r="AF59" s="4"/>
      <c r="AG59" s="37"/>
      <c r="AH59"/>
    </row>
    <row r="60" spans="1:34" ht="15.75" customHeight="1">
      <c r="A60" s="494" t="s">
        <v>80</v>
      </c>
      <c r="B60" s="494" t="s">
        <v>2257</v>
      </c>
      <c r="C60" s="493" t="s">
        <v>3668</v>
      </c>
      <c r="D60" s="493" t="s">
        <v>3669</v>
      </c>
      <c r="E60" s="493" t="s">
        <v>3701</v>
      </c>
      <c r="F60" s="493" t="s">
        <v>3702</v>
      </c>
      <c r="G60" s="493" t="s">
        <v>3733</v>
      </c>
      <c r="H60" s="493" t="s">
        <v>3734</v>
      </c>
      <c r="I60" s="10"/>
      <c r="J60" s="10"/>
      <c r="K60" s="10"/>
      <c r="L60" s="10"/>
      <c r="M60" s="10"/>
      <c r="N60" s="10"/>
      <c r="O60" s="10"/>
      <c r="P60" s="10"/>
      <c r="Q60" s="4"/>
      <c r="R60" s="4"/>
      <c r="S60" s="4"/>
      <c r="T60" s="4"/>
      <c r="U60" s="4"/>
      <c r="V60" s="4"/>
      <c r="W60" s="4"/>
      <c r="X60" s="4"/>
      <c r="Y60" s="4"/>
      <c r="Z60" s="4"/>
      <c r="AA60" s="4"/>
      <c r="AB60" s="4"/>
      <c r="AC60" s="4"/>
      <c r="AD60" s="4"/>
      <c r="AE60" s="4"/>
      <c r="AF60" s="4"/>
      <c r="AG60" s="37"/>
      <c r="AH60"/>
    </row>
    <row r="61" spans="1:34" ht="15.75" customHeight="1">
      <c r="A61" s="494" t="s">
        <v>88</v>
      </c>
      <c r="B61" s="494" t="s">
        <v>73</v>
      </c>
      <c r="C61" s="495" t="s">
        <v>3670</v>
      </c>
      <c r="D61" s="495" t="s">
        <v>3671</v>
      </c>
      <c r="E61" s="495" t="s">
        <v>3703</v>
      </c>
      <c r="F61" s="495" t="s">
        <v>3704</v>
      </c>
      <c r="G61" s="495" t="s">
        <v>3735</v>
      </c>
      <c r="H61" s="495" t="s">
        <v>3736</v>
      </c>
      <c r="I61" s="10"/>
      <c r="J61" s="10"/>
      <c r="K61" s="10"/>
      <c r="L61" s="10"/>
      <c r="M61" s="10"/>
      <c r="N61" s="10"/>
      <c r="O61" s="10"/>
      <c r="P61" s="10"/>
      <c r="Q61" s="4"/>
      <c r="R61" s="4"/>
      <c r="S61" s="4"/>
      <c r="T61" s="4"/>
      <c r="U61" s="4"/>
      <c r="V61" s="4"/>
      <c r="W61" s="4"/>
      <c r="X61" s="4"/>
      <c r="Y61" s="4"/>
      <c r="Z61" s="4"/>
      <c r="AA61" s="4"/>
      <c r="AB61" s="4"/>
      <c r="AC61" s="4"/>
      <c r="AD61" s="4"/>
      <c r="AE61" s="4"/>
      <c r="AF61" s="4"/>
      <c r="AG61" s="37"/>
      <c r="AH61"/>
    </row>
    <row r="62" spans="1:34" ht="15.75" customHeight="1">
      <c r="A62" s="494" t="s">
        <v>173</v>
      </c>
      <c r="B62" s="494" t="s">
        <v>2257</v>
      </c>
      <c r="C62" s="493" t="s">
        <v>3672</v>
      </c>
      <c r="D62" s="493" t="s">
        <v>3673</v>
      </c>
      <c r="E62" s="493" t="s">
        <v>3705</v>
      </c>
      <c r="F62" s="493" t="s">
        <v>3706</v>
      </c>
      <c r="G62" s="493" t="s">
        <v>3737</v>
      </c>
      <c r="H62" s="493" t="s">
        <v>3738</v>
      </c>
      <c r="I62" s="10"/>
      <c r="J62" s="10"/>
      <c r="K62" s="10"/>
      <c r="L62" s="10"/>
      <c r="M62" s="10"/>
      <c r="N62" s="10"/>
      <c r="O62" s="10"/>
      <c r="P62" s="10"/>
      <c r="Q62" s="4"/>
      <c r="R62" s="4"/>
      <c r="S62" s="4"/>
      <c r="T62" s="4"/>
      <c r="U62" s="4"/>
      <c r="V62" s="4"/>
      <c r="W62" s="4"/>
      <c r="X62" s="4"/>
      <c r="Y62" s="4"/>
      <c r="Z62" s="4"/>
      <c r="AA62" s="4"/>
      <c r="AB62" s="4"/>
      <c r="AC62" s="4"/>
      <c r="AD62" s="4"/>
      <c r="AE62" s="4"/>
      <c r="AF62" s="4"/>
      <c r="AG62" s="37"/>
      <c r="AH62"/>
    </row>
    <row r="63" spans="1:34" ht="15.75" customHeight="1">
      <c r="A63" s="1095" t="s">
        <v>11</v>
      </c>
      <c r="B63" s="1095"/>
      <c r="C63" s="1095" t="s">
        <v>1937</v>
      </c>
      <c r="D63" s="1095"/>
      <c r="E63" s="1095" t="s">
        <v>1938</v>
      </c>
      <c r="F63" s="1095"/>
      <c r="G63" s="1095" t="s">
        <v>1939</v>
      </c>
      <c r="H63" s="1095"/>
      <c r="I63" s="10"/>
      <c r="J63" s="10"/>
      <c r="K63" s="10"/>
      <c r="L63" s="10"/>
      <c r="M63" s="10"/>
      <c r="N63" s="10"/>
      <c r="O63" s="10"/>
      <c r="P63" s="10"/>
      <c r="Q63" s="10"/>
      <c r="R63" s="4"/>
      <c r="S63" s="4"/>
      <c r="T63" s="4"/>
      <c r="U63" s="4"/>
      <c r="V63" s="4"/>
      <c r="W63" s="4"/>
      <c r="X63" s="4"/>
      <c r="Y63" s="4"/>
      <c r="Z63" s="4"/>
      <c r="AA63" s="4"/>
      <c r="AB63" s="4"/>
      <c r="AC63" s="4"/>
      <c r="AD63" s="4"/>
      <c r="AE63" s="4"/>
      <c r="AF63" s="4"/>
      <c r="AG63" s="4"/>
    </row>
    <row r="64" spans="1:34" ht="15.75" customHeight="1">
      <c r="A64" s="1096"/>
      <c r="B64" s="1096"/>
      <c r="C64" s="1098" t="s">
        <v>2484</v>
      </c>
      <c r="D64" s="1098" t="s">
        <v>2485</v>
      </c>
      <c r="E64" s="1098" t="s">
        <v>2486</v>
      </c>
      <c r="F64" s="1098" t="s">
        <v>2487</v>
      </c>
      <c r="G64" s="1098" t="s">
        <v>2488</v>
      </c>
      <c r="H64" s="1098" t="s">
        <v>2489</v>
      </c>
      <c r="I64" s="10"/>
      <c r="J64" s="10"/>
      <c r="K64" s="10"/>
      <c r="L64" s="10"/>
      <c r="M64" s="10"/>
      <c r="N64" s="10"/>
      <c r="O64" s="10"/>
      <c r="P64" s="10"/>
      <c r="Q64" s="10"/>
      <c r="R64" s="4"/>
      <c r="S64" s="4"/>
      <c r="T64" s="4"/>
      <c r="U64" s="4"/>
      <c r="V64" s="4"/>
      <c r="W64" s="4"/>
      <c r="X64" s="4"/>
      <c r="Y64" s="4"/>
      <c r="Z64" s="4"/>
      <c r="AA64" s="4"/>
      <c r="AB64" s="4"/>
      <c r="AC64" s="4"/>
      <c r="AD64" s="4"/>
      <c r="AE64" s="4"/>
      <c r="AF64" s="4"/>
      <c r="AG64" s="4"/>
    </row>
    <row r="65" spans="1:33" ht="43.5" customHeight="1">
      <c r="A65" s="1097"/>
      <c r="B65" s="1097"/>
      <c r="C65" s="1099"/>
      <c r="D65" s="1099"/>
      <c r="E65" s="1099"/>
      <c r="F65" s="1099"/>
      <c r="G65" s="1099"/>
      <c r="H65" s="1099"/>
      <c r="I65" s="10"/>
      <c r="J65" s="10"/>
      <c r="K65" s="10"/>
      <c r="L65" s="10"/>
      <c r="M65" s="10"/>
      <c r="N65" s="10"/>
      <c r="O65" s="10"/>
      <c r="P65" s="10"/>
      <c r="Q65" s="10"/>
      <c r="R65" s="4"/>
      <c r="S65" s="4"/>
      <c r="T65" s="4"/>
      <c r="U65" s="4"/>
      <c r="V65" s="4"/>
      <c r="W65" s="4"/>
      <c r="X65" s="4"/>
      <c r="Y65" s="4"/>
      <c r="Z65" s="4"/>
      <c r="AA65" s="4"/>
      <c r="AB65" s="4"/>
      <c r="AC65" s="4"/>
      <c r="AD65" s="4"/>
      <c r="AE65" s="4"/>
      <c r="AF65" s="4"/>
      <c r="AG65" s="4"/>
    </row>
    <row r="66" spans="1:33" ht="15.75" customHeight="1">
      <c r="A66" s="451" t="s">
        <v>41</v>
      </c>
      <c r="B66" s="451" t="s">
        <v>2257</v>
      </c>
      <c r="C66" s="452" t="s">
        <v>2490</v>
      </c>
      <c r="D66" s="452" t="s">
        <v>2491</v>
      </c>
      <c r="E66" s="452" t="s">
        <v>2492</v>
      </c>
      <c r="F66" s="452" t="s">
        <v>2493</v>
      </c>
      <c r="G66" s="452" t="s">
        <v>2494</v>
      </c>
      <c r="H66" s="452" t="s">
        <v>2495</v>
      </c>
      <c r="I66" s="10"/>
      <c r="J66" s="10"/>
      <c r="K66" s="10"/>
      <c r="L66" s="10"/>
      <c r="M66" s="10"/>
      <c r="N66" s="10"/>
      <c r="O66" s="10"/>
      <c r="P66" s="10"/>
      <c r="Q66" s="10"/>
      <c r="R66" s="4"/>
      <c r="S66" s="4"/>
      <c r="T66" s="4"/>
      <c r="U66" s="4"/>
      <c r="V66" s="4"/>
      <c r="W66" s="4"/>
      <c r="X66" s="4"/>
      <c r="Y66" s="4"/>
      <c r="Z66" s="4"/>
      <c r="AA66" s="4"/>
      <c r="AB66" s="4"/>
      <c r="AC66" s="4"/>
      <c r="AD66" s="4"/>
      <c r="AE66" s="4"/>
      <c r="AF66" s="4"/>
      <c r="AG66" s="4"/>
    </row>
    <row r="67" spans="1:33" ht="15.75" customHeight="1">
      <c r="A67" s="451" t="s">
        <v>52</v>
      </c>
      <c r="B67" s="451" t="s">
        <v>73</v>
      </c>
      <c r="C67" s="452" t="s">
        <v>2496</v>
      </c>
      <c r="D67" s="452" t="s">
        <v>2497</v>
      </c>
      <c r="E67" s="452" t="s">
        <v>2498</v>
      </c>
      <c r="F67" s="452" t="s">
        <v>2499</v>
      </c>
      <c r="G67" s="452" t="s">
        <v>2500</v>
      </c>
      <c r="H67" s="452" t="s">
        <v>2501</v>
      </c>
      <c r="I67" s="10"/>
      <c r="J67" s="10"/>
      <c r="K67" s="10"/>
      <c r="L67" s="10"/>
      <c r="M67" s="10"/>
      <c r="N67" s="10"/>
      <c r="O67" s="10"/>
      <c r="P67" s="10"/>
      <c r="Q67" s="10"/>
      <c r="R67" s="4"/>
      <c r="S67" s="4"/>
      <c r="T67" s="4"/>
      <c r="U67" s="4"/>
      <c r="V67" s="4"/>
      <c r="W67" s="4"/>
      <c r="X67" s="4"/>
      <c r="Y67" s="4"/>
      <c r="Z67" s="4"/>
      <c r="AA67" s="4"/>
      <c r="AB67" s="4"/>
      <c r="AC67" s="4"/>
      <c r="AD67" s="4"/>
      <c r="AE67" s="4"/>
      <c r="AF67" s="4"/>
      <c r="AG67" s="4"/>
    </row>
    <row r="68" spans="1:33" ht="15.75" customHeight="1">
      <c r="A68" s="451" t="s">
        <v>53</v>
      </c>
      <c r="B68" s="451" t="s">
        <v>2257</v>
      </c>
      <c r="C68" s="452" t="s">
        <v>2502</v>
      </c>
      <c r="D68" s="452" t="s">
        <v>2503</v>
      </c>
      <c r="E68" s="453" t="s">
        <v>2504</v>
      </c>
      <c r="F68" s="453" t="s">
        <v>2505</v>
      </c>
      <c r="G68" s="453" t="s">
        <v>2506</v>
      </c>
      <c r="H68" s="453" t="s">
        <v>2507</v>
      </c>
      <c r="I68" s="10"/>
      <c r="J68" s="10"/>
      <c r="K68" s="10"/>
      <c r="L68" s="10"/>
      <c r="M68" s="10"/>
      <c r="N68" s="10"/>
      <c r="O68" s="10"/>
      <c r="P68" s="10"/>
      <c r="Q68" s="10"/>
      <c r="R68" s="4"/>
      <c r="S68" s="4"/>
      <c r="T68" s="4"/>
      <c r="U68" s="4"/>
      <c r="V68" s="4"/>
      <c r="W68" s="4"/>
      <c r="X68" s="4"/>
      <c r="Y68" s="4"/>
      <c r="Z68" s="4"/>
      <c r="AA68" s="4"/>
      <c r="AB68" s="4"/>
      <c r="AC68" s="4"/>
      <c r="AD68" s="4"/>
      <c r="AE68" s="4"/>
      <c r="AF68" s="4"/>
      <c r="AG68" s="4"/>
    </row>
    <row r="69" spans="1:33" ht="15.75" customHeight="1">
      <c r="A69" s="451" t="s">
        <v>54</v>
      </c>
      <c r="B69" s="451" t="s">
        <v>2257</v>
      </c>
      <c r="C69" s="452" t="s">
        <v>2508</v>
      </c>
      <c r="D69" s="452" t="s">
        <v>2509</v>
      </c>
      <c r="E69" s="453" t="s">
        <v>2510</v>
      </c>
      <c r="F69" s="452" t="s">
        <v>2511</v>
      </c>
      <c r="G69" s="453" t="s">
        <v>2512</v>
      </c>
      <c r="H69" s="453" t="s">
        <v>2513</v>
      </c>
      <c r="I69" s="10"/>
      <c r="J69" s="10"/>
      <c r="K69" s="10"/>
      <c r="L69" s="10"/>
      <c r="M69" s="10"/>
      <c r="N69" s="10"/>
      <c r="O69" s="10"/>
      <c r="P69" s="10"/>
      <c r="Q69" s="10"/>
      <c r="R69" s="4"/>
      <c r="S69" s="4"/>
      <c r="T69" s="4"/>
      <c r="U69" s="4"/>
      <c r="V69" s="4"/>
      <c r="W69" s="4"/>
      <c r="X69" s="4"/>
      <c r="Y69" s="4"/>
      <c r="Z69" s="4"/>
      <c r="AA69" s="4"/>
      <c r="AB69" s="4"/>
      <c r="AC69" s="4"/>
      <c r="AD69" s="4"/>
      <c r="AE69" s="4"/>
      <c r="AF69" s="4"/>
      <c r="AG69" s="4"/>
    </row>
    <row r="70" spans="1:33" ht="15.75" customHeight="1">
      <c r="A70" s="451" t="s">
        <v>84</v>
      </c>
      <c r="B70" s="451" t="s">
        <v>73</v>
      </c>
      <c r="C70" s="452" t="s">
        <v>2514</v>
      </c>
      <c r="D70" s="452" t="s">
        <v>2515</v>
      </c>
      <c r="E70" s="452" t="s">
        <v>2516</v>
      </c>
      <c r="F70" s="452" t="s">
        <v>2517</v>
      </c>
      <c r="G70" s="452" t="s">
        <v>2518</v>
      </c>
      <c r="H70" s="452" t="s">
        <v>2519</v>
      </c>
      <c r="I70" s="10"/>
      <c r="J70" s="10"/>
      <c r="K70" s="10"/>
      <c r="L70" s="10"/>
      <c r="M70" s="10"/>
      <c r="N70" s="10"/>
      <c r="O70" s="10"/>
      <c r="P70" s="10"/>
      <c r="Q70" s="10"/>
      <c r="R70" s="4"/>
      <c r="S70" s="4"/>
      <c r="T70" s="4"/>
      <c r="U70" s="4"/>
      <c r="V70" s="4"/>
      <c r="W70" s="4"/>
      <c r="X70" s="4"/>
      <c r="Y70" s="4"/>
      <c r="Z70" s="4"/>
      <c r="AA70" s="4"/>
      <c r="AB70" s="4"/>
      <c r="AC70" s="4"/>
      <c r="AD70" s="4"/>
      <c r="AE70" s="4"/>
      <c r="AF70" s="4"/>
      <c r="AG70" s="4"/>
    </row>
    <row r="71" spans="1:33" ht="15.75" customHeight="1">
      <c r="A71" s="451" t="s">
        <v>83</v>
      </c>
      <c r="B71" s="451" t="s">
        <v>73</v>
      </c>
      <c r="C71" s="452" t="s">
        <v>2520</v>
      </c>
      <c r="D71" s="452" t="s">
        <v>2521</v>
      </c>
      <c r="E71" s="452" t="s">
        <v>2522</v>
      </c>
      <c r="F71" s="452" t="s">
        <v>2523</v>
      </c>
      <c r="G71" s="452" t="s">
        <v>2524</v>
      </c>
      <c r="H71" s="452" t="s">
        <v>2525</v>
      </c>
      <c r="I71" s="10"/>
      <c r="J71" s="10"/>
      <c r="K71" s="10"/>
      <c r="L71" s="10"/>
      <c r="M71" s="10"/>
      <c r="N71" s="10"/>
      <c r="O71" s="10"/>
      <c r="P71" s="10"/>
      <c r="Q71" s="10"/>
      <c r="R71" s="4"/>
      <c r="S71" s="4"/>
      <c r="T71" s="4"/>
      <c r="U71" s="4"/>
      <c r="V71" s="4"/>
      <c r="W71" s="4"/>
      <c r="X71" s="4"/>
      <c r="Y71" s="4"/>
      <c r="Z71" s="4"/>
      <c r="AA71" s="4"/>
      <c r="AB71" s="4"/>
      <c r="AC71" s="4"/>
      <c r="AD71" s="4"/>
      <c r="AE71" s="4"/>
      <c r="AF71" s="4"/>
      <c r="AG71" s="4"/>
    </row>
    <row r="72" spans="1:33" ht="15.75" customHeight="1">
      <c r="A72" s="451" t="s">
        <v>86</v>
      </c>
      <c r="B72" s="451" t="s">
        <v>73</v>
      </c>
      <c r="C72" s="452" t="s">
        <v>2526</v>
      </c>
      <c r="D72" s="452" t="s">
        <v>2527</v>
      </c>
      <c r="E72" s="452" t="s">
        <v>2528</v>
      </c>
      <c r="F72" s="452" t="s">
        <v>2529</v>
      </c>
      <c r="G72" s="452" t="s">
        <v>2530</v>
      </c>
      <c r="H72" s="452" t="s">
        <v>2531</v>
      </c>
      <c r="I72" s="10"/>
      <c r="J72" s="10"/>
      <c r="K72" s="10"/>
      <c r="L72" s="10"/>
      <c r="M72" s="10"/>
      <c r="N72" s="10"/>
      <c r="O72" s="10"/>
      <c r="P72" s="10"/>
      <c r="Q72" s="10"/>
      <c r="R72" s="4"/>
      <c r="S72" s="4"/>
      <c r="T72" s="4"/>
      <c r="U72" s="4"/>
      <c r="V72" s="4"/>
      <c r="W72" s="4"/>
      <c r="X72" s="4"/>
      <c r="Y72" s="4"/>
      <c r="Z72" s="4"/>
      <c r="AA72" s="4"/>
      <c r="AB72" s="4"/>
      <c r="AC72" s="4"/>
      <c r="AD72" s="4"/>
      <c r="AE72" s="4"/>
      <c r="AF72" s="4"/>
      <c r="AG72" s="4"/>
    </row>
    <row r="73" spans="1:33" ht="15.75" customHeight="1">
      <c r="A73" s="451" t="s">
        <v>74</v>
      </c>
      <c r="B73" s="451" t="s">
        <v>2257</v>
      </c>
      <c r="C73" s="452" t="s">
        <v>2532</v>
      </c>
      <c r="D73" s="452" t="s">
        <v>2533</v>
      </c>
      <c r="E73" s="452" t="s">
        <v>2534</v>
      </c>
      <c r="F73" s="452" t="s">
        <v>2535</v>
      </c>
      <c r="G73" s="452" t="s">
        <v>2536</v>
      </c>
      <c r="H73" s="452" t="s">
        <v>2537</v>
      </c>
      <c r="I73" s="10"/>
      <c r="J73" s="10"/>
      <c r="K73" s="10"/>
      <c r="L73" s="10"/>
      <c r="M73" s="10"/>
      <c r="N73" s="10"/>
      <c r="O73" s="10"/>
      <c r="P73" s="10"/>
      <c r="Q73" s="10"/>
      <c r="R73" s="4"/>
      <c r="S73" s="4"/>
      <c r="T73" s="4"/>
      <c r="U73" s="4"/>
      <c r="V73" s="4"/>
      <c r="W73" s="4"/>
      <c r="X73" s="4"/>
      <c r="Y73" s="4"/>
      <c r="Z73" s="4"/>
      <c r="AA73" s="4"/>
      <c r="AB73" s="4"/>
      <c r="AC73" s="4"/>
      <c r="AD73" s="4"/>
      <c r="AE73" s="4"/>
      <c r="AF73" s="4"/>
      <c r="AG73" s="4"/>
    </row>
    <row r="74" spans="1:33" ht="15.75" customHeight="1">
      <c r="A74" s="451" t="s">
        <v>92</v>
      </c>
      <c r="B74" s="451" t="s">
        <v>73</v>
      </c>
      <c r="C74" s="452" t="s">
        <v>2538</v>
      </c>
      <c r="D74" s="452" t="s">
        <v>2539</v>
      </c>
      <c r="E74" s="452" t="s">
        <v>2540</v>
      </c>
      <c r="F74" s="452" t="s">
        <v>2541</v>
      </c>
      <c r="G74" s="452" t="s">
        <v>2542</v>
      </c>
      <c r="H74" s="452" t="s">
        <v>2543</v>
      </c>
      <c r="I74" s="10"/>
      <c r="J74" s="10"/>
      <c r="K74" s="10"/>
      <c r="L74" s="10"/>
      <c r="M74" s="10"/>
      <c r="N74" s="10"/>
      <c r="O74" s="10"/>
      <c r="P74" s="10"/>
      <c r="Q74" s="10"/>
      <c r="R74" s="4"/>
      <c r="S74" s="4"/>
      <c r="T74" s="4"/>
      <c r="U74" s="4"/>
      <c r="V74" s="4"/>
      <c r="W74" s="4"/>
      <c r="X74" s="4"/>
      <c r="Y74" s="4"/>
      <c r="Z74" s="4"/>
      <c r="AA74" s="4"/>
      <c r="AB74" s="4"/>
      <c r="AC74" s="4"/>
      <c r="AD74" s="4"/>
      <c r="AE74" s="4"/>
      <c r="AF74" s="4"/>
      <c r="AG74" s="4"/>
    </row>
    <row r="75" spans="1:33" ht="15.75" customHeight="1">
      <c r="A75" s="451" t="s">
        <v>75</v>
      </c>
      <c r="B75" s="451" t="s">
        <v>2257</v>
      </c>
      <c r="C75" s="452" t="s">
        <v>2544</v>
      </c>
      <c r="D75" s="452" t="s">
        <v>2545</v>
      </c>
      <c r="E75" s="453" t="s">
        <v>2546</v>
      </c>
      <c r="F75" s="452" t="s">
        <v>2547</v>
      </c>
      <c r="G75" s="453" t="s">
        <v>2548</v>
      </c>
      <c r="H75" s="453" t="s">
        <v>2547</v>
      </c>
      <c r="I75" s="10"/>
      <c r="J75" s="10"/>
      <c r="K75" s="10"/>
      <c r="L75" s="10"/>
      <c r="M75" s="10"/>
      <c r="N75" s="10"/>
      <c r="O75" s="10"/>
      <c r="P75" s="10"/>
      <c r="Q75" s="10"/>
      <c r="R75" s="4"/>
      <c r="S75" s="4"/>
      <c r="T75" s="4"/>
      <c r="U75" s="4"/>
      <c r="V75" s="4"/>
      <c r="W75" s="4"/>
      <c r="X75" s="4"/>
      <c r="Y75" s="4"/>
      <c r="Z75" s="4"/>
      <c r="AA75" s="4"/>
      <c r="AB75" s="4"/>
      <c r="AC75" s="4"/>
      <c r="AD75" s="4"/>
      <c r="AE75" s="4"/>
      <c r="AF75" s="4"/>
      <c r="AG75" s="4"/>
    </row>
    <row r="76" spans="1:33" ht="15.75" customHeight="1">
      <c r="A76" s="451" t="s">
        <v>76</v>
      </c>
      <c r="B76" s="451" t="s">
        <v>2257</v>
      </c>
      <c r="C76" s="452" t="s">
        <v>2549</v>
      </c>
      <c r="D76" s="452" t="s">
        <v>2550</v>
      </c>
      <c r="E76" s="453" t="s">
        <v>2551</v>
      </c>
      <c r="F76" s="452" t="s">
        <v>2552</v>
      </c>
      <c r="G76" s="453" t="s">
        <v>2553</v>
      </c>
      <c r="H76" s="453" t="s">
        <v>2554</v>
      </c>
      <c r="I76" s="10"/>
      <c r="J76" s="10"/>
      <c r="K76" s="10"/>
      <c r="L76" s="10"/>
      <c r="M76" s="10"/>
      <c r="N76" s="10"/>
      <c r="O76" s="10"/>
      <c r="P76" s="10"/>
      <c r="Q76" s="10"/>
      <c r="R76" s="4"/>
      <c r="S76" s="4"/>
      <c r="T76" s="4"/>
      <c r="U76" s="4"/>
      <c r="V76" s="4"/>
      <c r="W76" s="4"/>
      <c r="X76" s="4"/>
      <c r="Y76" s="4"/>
      <c r="Z76" s="4"/>
      <c r="AA76" s="4"/>
      <c r="AB76" s="4"/>
      <c r="AC76" s="4"/>
      <c r="AD76" s="4"/>
      <c r="AE76" s="4"/>
      <c r="AF76" s="4"/>
      <c r="AG76" s="4"/>
    </row>
    <row r="77" spans="1:33" ht="15.75" customHeight="1">
      <c r="A77" s="451" t="s">
        <v>77</v>
      </c>
      <c r="B77" s="451" t="s">
        <v>2257</v>
      </c>
      <c r="C77" s="452" t="s">
        <v>2555</v>
      </c>
      <c r="D77" s="452" t="s">
        <v>2556</v>
      </c>
      <c r="E77" s="453" t="s">
        <v>2557</v>
      </c>
      <c r="F77" s="452" t="s">
        <v>2556</v>
      </c>
      <c r="G77" s="453" t="s">
        <v>2558</v>
      </c>
      <c r="H77" s="453" t="s">
        <v>2559</v>
      </c>
      <c r="I77" s="10"/>
      <c r="J77" s="10"/>
      <c r="K77" s="10"/>
      <c r="L77" s="10"/>
      <c r="M77" s="10"/>
      <c r="N77" s="10"/>
      <c r="O77" s="10"/>
      <c r="P77" s="10"/>
      <c r="Q77" s="10"/>
      <c r="R77" s="4"/>
      <c r="S77" s="4"/>
      <c r="T77" s="4"/>
      <c r="U77" s="4"/>
      <c r="V77" s="4"/>
      <c r="W77" s="4"/>
      <c r="X77" s="4"/>
      <c r="Y77" s="4"/>
      <c r="Z77" s="4"/>
      <c r="AA77" s="4"/>
      <c r="AB77" s="4"/>
      <c r="AC77" s="4"/>
      <c r="AD77" s="4"/>
      <c r="AE77" s="4"/>
      <c r="AF77" s="4"/>
      <c r="AG77" s="4"/>
    </row>
    <row r="78" spans="1:33" ht="15.75" customHeight="1">
      <c r="A78" s="451" t="s">
        <v>78</v>
      </c>
      <c r="B78" s="451" t="s">
        <v>73</v>
      </c>
      <c r="C78" s="452" t="s">
        <v>2560</v>
      </c>
      <c r="D78" s="452" t="s">
        <v>2561</v>
      </c>
      <c r="E78" s="452" t="s">
        <v>2562</v>
      </c>
      <c r="F78" s="452" t="s">
        <v>2563</v>
      </c>
      <c r="G78" s="452" t="s">
        <v>2564</v>
      </c>
      <c r="H78" s="452" t="s">
        <v>2565</v>
      </c>
      <c r="I78" s="10"/>
      <c r="J78" s="10"/>
      <c r="K78" s="10"/>
      <c r="L78" s="10"/>
      <c r="M78" s="10"/>
      <c r="N78" s="10"/>
      <c r="O78" s="10"/>
      <c r="P78" s="10"/>
      <c r="Q78" s="10"/>
      <c r="R78" s="4"/>
      <c r="S78" s="4"/>
      <c r="T78" s="4"/>
      <c r="U78" s="4"/>
      <c r="V78" s="4"/>
      <c r="W78" s="4"/>
      <c r="X78" s="4"/>
      <c r="Y78" s="4"/>
      <c r="Z78" s="4"/>
      <c r="AA78" s="4"/>
      <c r="AB78" s="4"/>
      <c r="AC78" s="4"/>
      <c r="AD78" s="4"/>
      <c r="AE78" s="4"/>
      <c r="AF78" s="4"/>
      <c r="AG78" s="4"/>
    </row>
    <row r="79" spans="1:33" ht="15.75" customHeight="1">
      <c r="A79" s="451" t="s">
        <v>79</v>
      </c>
      <c r="B79" s="451" t="s">
        <v>73</v>
      </c>
      <c r="C79" s="452" t="s">
        <v>2566</v>
      </c>
      <c r="D79" s="452" t="s">
        <v>2567</v>
      </c>
      <c r="E79" s="452" t="s">
        <v>2568</v>
      </c>
      <c r="F79" s="452" t="s">
        <v>2569</v>
      </c>
      <c r="G79" s="452" t="s">
        <v>2570</v>
      </c>
      <c r="H79" s="452" t="s">
        <v>2571</v>
      </c>
      <c r="I79" s="10"/>
      <c r="J79" s="10"/>
      <c r="K79" s="10"/>
      <c r="L79" s="10"/>
      <c r="M79" s="10"/>
      <c r="N79" s="10"/>
      <c r="O79" s="10"/>
      <c r="P79" s="10"/>
      <c r="Q79" s="10"/>
      <c r="R79" s="4"/>
      <c r="S79" s="4"/>
      <c r="T79" s="4"/>
      <c r="U79" s="4"/>
      <c r="V79" s="4"/>
      <c r="W79" s="4"/>
      <c r="X79" s="4"/>
      <c r="Y79" s="4"/>
      <c r="Z79" s="4"/>
      <c r="AA79" s="4"/>
      <c r="AB79" s="4"/>
      <c r="AC79" s="4"/>
      <c r="AD79" s="4"/>
      <c r="AE79" s="4"/>
      <c r="AF79" s="4"/>
      <c r="AG79" s="4"/>
    </row>
    <row r="80" spans="1:33" ht="15.75" customHeight="1">
      <c r="A80" s="451" t="s">
        <v>80</v>
      </c>
      <c r="B80" s="451" t="s">
        <v>2257</v>
      </c>
      <c r="C80" s="452" t="s">
        <v>2572</v>
      </c>
      <c r="D80" s="452" t="s">
        <v>2573</v>
      </c>
      <c r="E80" s="452" t="s">
        <v>2574</v>
      </c>
      <c r="F80" s="452" t="s">
        <v>2575</v>
      </c>
      <c r="G80" s="452" t="s">
        <v>2576</v>
      </c>
      <c r="H80" s="452" t="s">
        <v>2577</v>
      </c>
      <c r="I80" s="10"/>
      <c r="J80" s="10"/>
      <c r="K80" s="10"/>
      <c r="L80" s="10"/>
      <c r="M80" s="10"/>
      <c r="N80" s="10"/>
      <c r="O80" s="10"/>
      <c r="P80" s="10"/>
      <c r="Q80" s="10"/>
      <c r="R80" s="4"/>
      <c r="S80" s="4"/>
      <c r="T80" s="4"/>
      <c r="U80" s="4"/>
      <c r="V80" s="4"/>
      <c r="W80" s="4"/>
      <c r="X80" s="4"/>
      <c r="Y80" s="4"/>
      <c r="Z80" s="4"/>
      <c r="AA80" s="4"/>
      <c r="AB80" s="4"/>
      <c r="AC80" s="4"/>
      <c r="AD80" s="4"/>
      <c r="AE80" s="4"/>
      <c r="AF80" s="4"/>
      <c r="AG80" s="4"/>
    </row>
    <row r="81" spans="1:33" ht="15.75" customHeight="1">
      <c r="A81" s="451" t="s">
        <v>88</v>
      </c>
      <c r="B81" s="451" t="s">
        <v>73</v>
      </c>
      <c r="C81" s="452" t="s">
        <v>2578</v>
      </c>
      <c r="D81" s="452" t="s">
        <v>2579</v>
      </c>
      <c r="E81" s="452" t="s">
        <v>2528</v>
      </c>
      <c r="F81" s="452" t="s">
        <v>2580</v>
      </c>
      <c r="G81" s="452" t="s">
        <v>2570</v>
      </c>
      <c r="H81" s="452" t="s">
        <v>2581</v>
      </c>
      <c r="I81" s="10"/>
      <c r="J81" s="10"/>
      <c r="K81" s="10"/>
      <c r="L81" s="10"/>
      <c r="M81" s="10"/>
      <c r="N81" s="10"/>
      <c r="O81" s="10"/>
      <c r="P81" s="10"/>
      <c r="Q81" s="10"/>
      <c r="R81" s="4"/>
      <c r="S81" s="4"/>
      <c r="T81" s="4"/>
      <c r="U81" s="4"/>
      <c r="V81" s="4"/>
      <c r="W81" s="4"/>
      <c r="X81" s="4"/>
      <c r="Y81" s="4"/>
      <c r="Z81" s="4"/>
      <c r="AA81" s="4"/>
      <c r="AB81" s="4"/>
      <c r="AC81" s="4"/>
      <c r="AD81" s="4"/>
      <c r="AE81" s="4"/>
      <c r="AF81" s="4"/>
      <c r="AG81" s="4"/>
    </row>
    <row r="82" spans="1:33" ht="15.75" customHeight="1">
      <c r="A82" s="454" t="s">
        <v>173</v>
      </c>
      <c r="B82" s="454" t="s">
        <v>2257</v>
      </c>
      <c r="C82" s="492" t="s">
        <v>2582</v>
      </c>
      <c r="D82" s="492" t="s">
        <v>2583</v>
      </c>
      <c r="E82" s="492" t="s">
        <v>2584</v>
      </c>
      <c r="F82" s="492" t="s">
        <v>2583</v>
      </c>
      <c r="G82" s="492" t="s">
        <v>2585</v>
      </c>
      <c r="H82" s="492" t="s">
        <v>2586</v>
      </c>
      <c r="I82" s="10"/>
      <c r="J82" s="10"/>
      <c r="K82" s="10"/>
      <c r="L82" s="10"/>
      <c r="M82" s="10"/>
      <c r="N82" s="10"/>
      <c r="O82" s="10"/>
      <c r="P82" s="10"/>
      <c r="Q82" s="10"/>
      <c r="R82" s="4"/>
      <c r="S82" s="4"/>
      <c r="T82" s="4"/>
      <c r="U82" s="4"/>
      <c r="V82" s="4"/>
      <c r="W82" s="4"/>
      <c r="X82" s="4"/>
      <c r="Y82" s="4"/>
      <c r="Z82" s="4"/>
      <c r="AA82" s="4"/>
      <c r="AB82" s="4"/>
      <c r="AC82" s="4"/>
      <c r="AD82" s="4"/>
      <c r="AE82" s="4"/>
      <c r="AF82" s="4"/>
      <c r="AG82" s="4"/>
    </row>
    <row r="83" spans="1:33" ht="15.75" customHeight="1">
      <c r="A83" s="1095" t="s">
        <v>198</v>
      </c>
      <c r="B83" s="1095"/>
      <c r="C83" s="1095" t="s">
        <v>1937</v>
      </c>
      <c r="D83" s="1095"/>
      <c r="E83" s="1095" t="s">
        <v>1938</v>
      </c>
      <c r="F83" s="1095"/>
      <c r="G83" s="1095" t="s">
        <v>1939</v>
      </c>
      <c r="H83" s="1095"/>
      <c r="I83" s="10"/>
      <c r="J83" s="10"/>
      <c r="K83" s="10"/>
      <c r="L83" s="10"/>
      <c r="M83" s="10"/>
      <c r="N83" s="10"/>
      <c r="O83" s="10"/>
      <c r="P83" s="10"/>
      <c r="Q83" s="10"/>
      <c r="R83" s="4"/>
      <c r="S83" s="4"/>
      <c r="T83" s="4"/>
      <c r="U83" s="4"/>
      <c r="V83" s="4"/>
      <c r="W83" s="4"/>
      <c r="X83" s="4"/>
      <c r="Y83" s="4"/>
      <c r="Z83" s="4"/>
      <c r="AA83" s="4"/>
      <c r="AB83" s="4"/>
      <c r="AC83" s="4"/>
      <c r="AD83" s="4"/>
      <c r="AE83" s="4"/>
      <c r="AF83" s="4"/>
      <c r="AG83" s="4"/>
    </row>
    <row r="84" spans="1:33" ht="15.75" customHeight="1">
      <c r="A84" s="1100"/>
      <c r="B84" s="1100"/>
      <c r="C84" s="1098" t="s">
        <v>2587</v>
      </c>
      <c r="D84" s="1098" t="s">
        <v>2588</v>
      </c>
      <c r="E84" s="1098" t="s">
        <v>2589</v>
      </c>
      <c r="F84" s="1098" t="s">
        <v>2590</v>
      </c>
      <c r="G84" s="1098" t="s">
        <v>2591</v>
      </c>
      <c r="H84" s="1098" t="s">
        <v>2592</v>
      </c>
      <c r="I84" s="10"/>
      <c r="J84" s="10"/>
      <c r="K84" s="10"/>
      <c r="L84" s="10"/>
      <c r="M84" s="10"/>
      <c r="N84" s="10"/>
      <c r="O84" s="10"/>
      <c r="P84" s="10"/>
      <c r="Q84" s="10"/>
      <c r="R84" s="4"/>
      <c r="S84" s="4"/>
      <c r="T84" s="4"/>
      <c r="U84" s="4"/>
      <c r="V84" s="4"/>
      <c r="W84" s="4"/>
      <c r="X84" s="4"/>
      <c r="Y84" s="4"/>
      <c r="Z84" s="4"/>
      <c r="AA84" s="4"/>
      <c r="AB84" s="4"/>
      <c r="AC84" s="4"/>
      <c r="AD84" s="4"/>
      <c r="AE84" s="4"/>
      <c r="AF84" s="4"/>
      <c r="AG84" s="4"/>
    </row>
    <row r="85" spans="1:33" ht="45" customHeight="1">
      <c r="A85" s="1097"/>
      <c r="B85" s="1097"/>
      <c r="C85" s="1099"/>
      <c r="D85" s="1099"/>
      <c r="E85" s="1099"/>
      <c r="F85" s="1099"/>
      <c r="G85" s="1099"/>
      <c r="H85" s="1099"/>
      <c r="I85" s="10"/>
      <c r="J85" s="10"/>
      <c r="K85" s="10"/>
      <c r="L85" s="10"/>
      <c r="M85" s="10"/>
      <c r="N85" s="10"/>
      <c r="O85" s="10"/>
      <c r="P85" s="10"/>
      <c r="Q85" s="10"/>
      <c r="R85" s="4"/>
      <c r="S85" s="4"/>
      <c r="T85" s="4"/>
      <c r="U85" s="4"/>
      <c r="V85" s="4"/>
      <c r="W85" s="4"/>
      <c r="X85" s="4"/>
      <c r="Y85" s="4"/>
      <c r="Z85" s="4"/>
      <c r="AA85" s="4"/>
      <c r="AB85" s="4"/>
      <c r="AC85" s="4"/>
      <c r="AD85" s="4"/>
      <c r="AE85" s="4"/>
      <c r="AF85" s="4"/>
      <c r="AG85" s="4"/>
    </row>
    <row r="86" spans="1:33" ht="15.75" customHeight="1">
      <c r="A86" s="451" t="s">
        <v>41</v>
      </c>
      <c r="B86" s="451" t="s">
        <v>2257</v>
      </c>
      <c r="C86" s="452" t="s">
        <v>2593</v>
      </c>
      <c r="D86" s="452" t="s">
        <v>2594</v>
      </c>
      <c r="E86" s="452" t="s">
        <v>2595</v>
      </c>
      <c r="F86" s="452" t="s">
        <v>2596</v>
      </c>
      <c r="G86" s="452" t="s">
        <v>2597</v>
      </c>
      <c r="H86" s="452" t="s">
        <v>2598</v>
      </c>
      <c r="I86" s="10"/>
      <c r="J86" s="10"/>
      <c r="K86" s="10"/>
      <c r="L86" s="10"/>
      <c r="M86" s="10"/>
      <c r="N86" s="10"/>
      <c r="O86" s="10"/>
      <c r="P86" s="10"/>
      <c r="Q86" s="10"/>
      <c r="R86" s="4"/>
      <c r="S86" s="4"/>
      <c r="T86" s="4"/>
      <c r="U86" s="4"/>
      <c r="V86" s="4"/>
      <c r="W86" s="4"/>
      <c r="X86" s="4"/>
      <c r="Y86" s="4"/>
      <c r="Z86" s="4"/>
      <c r="AA86" s="4"/>
      <c r="AB86" s="4"/>
      <c r="AC86" s="4"/>
      <c r="AD86" s="4"/>
      <c r="AE86" s="4"/>
      <c r="AF86" s="4"/>
      <c r="AG86" s="4"/>
    </row>
    <row r="87" spans="1:33" ht="15.75" customHeight="1">
      <c r="A87" s="451" t="s">
        <v>52</v>
      </c>
      <c r="B87" s="451" t="s">
        <v>73</v>
      </c>
      <c r="C87" s="452" t="s">
        <v>2599</v>
      </c>
      <c r="D87" s="452" t="s">
        <v>2600</v>
      </c>
      <c r="E87" s="452" t="s">
        <v>2601</v>
      </c>
      <c r="F87" s="452" t="s">
        <v>2602</v>
      </c>
      <c r="G87" s="452" t="s">
        <v>2603</v>
      </c>
      <c r="H87" s="452" t="s">
        <v>2604</v>
      </c>
      <c r="I87" s="10"/>
      <c r="J87" s="10"/>
      <c r="K87" s="10"/>
      <c r="L87" s="10"/>
      <c r="M87" s="10"/>
      <c r="N87" s="10"/>
      <c r="O87" s="10"/>
      <c r="P87" s="10"/>
      <c r="Q87" s="10"/>
      <c r="R87" s="4"/>
      <c r="S87" s="4"/>
      <c r="T87" s="4"/>
      <c r="U87" s="4"/>
      <c r="V87" s="4"/>
      <c r="W87" s="4"/>
      <c r="X87" s="4"/>
      <c r="Y87" s="4"/>
      <c r="Z87" s="4"/>
      <c r="AA87" s="4"/>
      <c r="AB87" s="4"/>
      <c r="AC87" s="4"/>
      <c r="AD87" s="4"/>
      <c r="AE87" s="4"/>
      <c r="AF87" s="4"/>
      <c r="AG87" s="4"/>
    </row>
    <row r="88" spans="1:33" ht="15.75" customHeight="1">
      <c r="A88" s="451" t="s">
        <v>53</v>
      </c>
      <c r="B88" s="451" t="s">
        <v>2257</v>
      </c>
      <c r="C88" s="452" t="s">
        <v>2605</v>
      </c>
      <c r="D88" s="452" t="s">
        <v>2606</v>
      </c>
      <c r="E88" s="452" t="s">
        <v>2607</v>
      </c>
      <c r="F88" s="452" t="s">
        <v>2608</v>
      </c>
      <c r="G88" s="452" t="s">
        <v>2609</v>
      </c>
      <c r="H88" s="452" t="s">
        <v>2610</v>
      </c>
      <c r="I88" s="10"/>
      <c r="J88" s="10"/>
      <c r="K88" s="10"/>
      <c r="L88" s="10"/>
      <c r="M88" s="10"/>
      <c r="N88" s="10"/>
      <c r="O88" s="10"/>
      <c r="P88" s="10"/>
      <c r="Q88" s="10"/>
      <c r="R88" s="4"/>
      <c r="S88" s="4"/>
      <c r="T88" s="4"/>
      <c r="U88" s="4"/>
      <c r="V88" s="4"/>
      <c r="W88" s="4"/>
      <c r="X88" s="4"/>
      <c r="Y88" s="4"/>
      <c r="Z88" s="4"/>
      <c r="AA88" s="4"/>
      <c r="AB88" s="4"/>
      <c r="AC88" s="4"/>
      <c r="AD88" s="4"/>
      <c r="AE88" s="4"/>
      <c r="AF88" s="4"/>
      <c r="AG88" s="4"/>
    </row>
    <row r="89" spans="1:33" ht="15.75" customHeight="1">
      <c r="A89" s="451" t="s">
        <v>54</v>
      </c>
      <c r="B89" s="451" t="s">
        <v>2257</v>
      </c>
      <c r="C89" s="452" t="s">
        <v>2611</v>
      </c>
      <c r="D89" s="452" t="s">
        <v>2612</v>
      </c>
      <c r="E89" s="452" t="s">
        <v>2613</v>
      </c>
      <c r="F89" s="452" t="s">
        <v>2614</v>
      </c>
      <c r="G89" s="452" t="s">
        <v>2615</v>
      </c>
      <c r="H89" s="452" t="s">
        <v>2616</v>
      </c>
      <c r="I89" s="10"/>
      <c r="J89" s="10"/>
      <c r="K89" s="10"/>
      <c r="L89" s="10"/>
      <c r="M89" s="10"/>
      <c r="N89" s="10"/>
      <c r="O89" s="10"/>
      <c r="P89" s="10"/>
      <c r="Q89" s="10"/>
      <c r="R89" s="4"/>
      <c r="S89" s="4"/>
      <c r="T89" s="4"/>
      <c r="U89" s="4"/>
      <c r="V89" s="4"/>
      <c r="W89" s="4"/>
      <c r="X89" s="4"/>
      <c r="Y89" s="4"/>
      <c r="Z89" s="4"/>
      <c r="AA89" s="4"/>
      <c r="AB89" s="4"/>
      <c r="AC89" s="4"/>
      <c r="AD89" s="4"/>
      <c r="AE89" s="4"/>
      <c r="AF89" s="4"/>
      <c r="AG89" s="4"/>
    </row>
    <row r="90" spans="1:33" ht="15.75" customHeight="1">
      <c r="A90" s="451" t="s">
        <v>84</v>
      </c>
      <c r="B90" s="451" t="s">
        <v>73</v>
      </c>
      <c r="C90" s="452" t="s">
        <v>2617</v>
      </c>
      <c r="D90" s="452" t="s">
        <v>2618</v>
      </c>
      <c r="E90" s="452" t="s">
        <v>2619</v>
      </c>
      <c r="F90" s="452" t="s">
        <v>2620</v>
      </c>
      <c r="G90" s="452" t="s">
        <v>2621</v>
      </c>
      <c r="H90" s="452" t="s">
        <v>2622</v>
      </c>
      <c r="I90" s="10"/>
      <c r="J90" s="10"/>
      <c r="K90" s="10"/>
      <c r="L90" s="10"/>
      <c r="M90" s="10"/>
      <c r="N90" s="10"/>
      <c r="O90" s="10"/>
      <c r="P90" s="10"/>
      <c r="Q90" s="10"/>
      <c r="R90" s="4"/>
      <c r="S90" s="4"/>
      <c r="T90" s="4"/>
      <c r="U90" s="4"/>
      <c r="V90" s="4"/>
      <c r="W90" s="4"/>
      <c r="X90" s="4"/>
      <c r="Y90" s="4"/>
      <c r="Z90" s="4"/>
      <c r="AA90" s="4"/>
      <c r="AB90" s="4"/>
      <c r="AC90" s="4"/>
      <c r="AD90" s="4"/>
      <c r="AE90" s="4"/>
      <c r="AF90" s="4"/>
      <c r="AG90" s="4"/>
    </row>
    <row r="91" spans="1:33" ht="15.75" customHeight="1">
      <c r="A91" s="451" t="s">
        <v>83</v>
      </c>
      <c r="B91" s="451" t="s">
        <v>73</v>
      </c>
      <c r="C91" s="452" t="s">
        <v>2623</v>
      </c>
      <c r="D91" s="452" t="s">
        <v>2624</v>
      </c>
      <c r="E91" s="452" t="s">
        <v>2625</v>
      </c>
      <c r="F91" s="452" t="s">
        <v>2626</v>
      </c>
      <c r="G91" s="452" t="s">
        <v>2627</v>
      </c>
      <c r="H91" s="452" t="s">
        <v>2628</v>
      </c>
      <c r="I91" s="10"/>
      <c r="J91" s="10"/>
      <c r="K91" s="10"/>
      <c r="L91" s="10"/>
      <c r="M91" s="10"/>
      <c r="N91" s="10"/>
      <c r="O91" s="10"/>
      <c r="P91" s="10"/>
      <c r="Q91" s="10"/>
      <c r="R91" s="4"/>
      <c r="S91" s="4"/>
      <c r="T91" s="4"/>
      <c r="U91" s="4"/>
      <c r="V91" s="4"/>
      <c r="W91" s="4"/>
      <c r="X91" s="4"/>
      <c r="Y91" s="4"/>
      <c r="Z91" s="4"/>
      <c r="AA91" s="4"/>
      <c r="AB91" s="4"/>
      <c r="AC91" s="4"/>
      <c r="AD91" s="4"/>
      <c r="AE91" s="4"/>
      <c r="AF91" s="4"/>
      <c r="AG91" s="4"/>
    </row>
    <row r="92" spans="1:33" ht="15.75" customHeight="1">
      <c r="A92" s="451" t="s">
        <v>86</v>
      </c>
      <c r="B92" s="451" t="s">
        <v>73</v>
      </c>
      <c r="C92" s="452" t="s">
        <v>2629</v>
      </c>
      <c r="D92" s="452" t="s">
        <v>2630</v>
      </c>
      <c r="E92" s="452" t="s">
        <v>2631</v>
      </c>
      <c r="F92" s="452" t="s">
        <v>2632</v>
      </c>
      <c r="G92" s="452" t="s">
        <v>2633</v>
      </c>
      <c r="H92" s="452" t="s">
        <v>2634</v>
      </c>
      <c r="I92" s="10"/>
      <c r="J92" s="10"/>
      <c r="K92" s="10"/>
      <c r="L92" s="10"/>
      <c r="M92" s="10"/>
      <c r="N92" s="10"/>
      <c r="O92" s="10"/>
      <c r="P92" s="10"/>
      <c r="Q92" s="10"/>
      <c r="R92" s="4"/>
      <c r="S92" s="4"/>
      <c r="T92" s="4"/>
      <c r="U92" s="4"/>
      <c r="V92" s="4"/>
      <c r="W92" s="4"/>
      <c r="X92" s="4"/>
      <c r="Y92" s="4"/>
      <c r="Z92" s="4"/>
      <c r="AA92" s="4"/>
      <c r="AB92" s="4"/>
      <c r="AC92" s="4"/>
      <c r="AD92" s="4"/>
      <c r="AE92" s="4"/>
      <c r="AF92" s="4"/>
      <c r="AG92" s="4"/>
    </row>
    <row r="93" spans="1:33" ht="15.75" customHeight="1">
      <c r="A93" s="451" t="s">
        <v>74</v>
      </c>
      <c r="B93" s="451" t="s">
        <v>2257</v>
      </c>
      <c r="C93" s="452" t="s">
        <v>2635</v>
      </c>
      <c r="D93" s="452" t="s">
        <v>2636</v>
      </c>
      <c r="E93" s="452" t="s">
        <v>2637</v>
      </c>
      <c r="F93" s="452" t="s">
        <v>2638</v>
      </c>
      <c r="G93" s="452" t="s">
        <v>2639</v>
      </c>
      <c r="H93" s="452" t="s">
        <v>2640</v>
      </c>
      <c r="I93" s="10"/>
      <c r="J93" s="10"/>
      <c r="K93" s="10"/>
      <c r="L93" s="10"/>
      <c r="M93" s="10"/>
      <c r="N93" s="10"/>
      <c r="O93" s="10"/>
      <c r="P93" s="10"/>
      <c r="Q93" s="10"/>
      <c r="R93" s="4"/>
      <c r="S93" s="4"/>
      <c r="T93" s="4"/>
      <c r="U93" s="4"/>
      <c r="V93" s="4"/>
      <c r="W93" s="4"/>
      <c r="X93" s="4"/>
      <c r="Y93" s="4"/>
      <c r="Z93" s="4"/>
      <c r="AA93" s="4"/>
      <c r="AB93" s="4"/>
      <c r="AC93" s="4"/>
      <c r="AD93" s="4"/>
      <c r="AE93" s="4"/>
      <c r="AF93" s="4"/>
      <c r="AG93" s="4"/>
    </row>
    <row r="94" spans="1:33" ht="15.75" customHeight="1">
      <c r="A94" s="451" t="s">
        <v>92</v>
      </c>
      <c r="B94" s="451" t="s">
        <v>73</v>
      </c>
      <c r="C94" s="452" t="s">
        <v>2641</v>
      </c>
      <c r="D94" s="452" t="s">
        <v>2642</v>
      </c>
      <c r="E94" s="452" t="s">
        <v>2619</v>
      </c>
      <c r="F94" s="452" t="s">
        <v>2643</v>
      </c>
      <c r="G94" s="452" t="s">
        <v>2644</v>
      </c>
      <c r="H94" s="452" t="s">
        <v>2645</v>
      </c>
      <c r="I94" s="10"/>
      <c r="J94" s="10"/>
      <c r="K94" s="10"/>
      <c r="L94" s="10"/>
      <c r="M94" s="10"/>
      <c r="N94" s="10"/>
      <c r="O94" s="10"/>
      <c r="P94" s="10"/>
      <c r="Q94" s="10"/>
      <c r="R94" s="4"/>
      <c r="S94" s="4"/>
      <c r="T94" s="4"/>
      <c r="U94" s="4"/>
      <c r="V94" s="4"/>
      <c r="W94" s="4"/>
      <c r="X94" s="4"/>
      <c r="Y94" s="4"/>
      <c r="Z94" s="4"/>
      <c r="AA94" s="4"/>
      <c r="AB94" s="4"/>
      <c r="AC94" s="4"/>
      <c r="AD94" s="4"/>
      <c r="AE94" s="4"/>
      <c r="AF94" s="4"/>
      <c r="AG94" s="4"/>
    </row>
    <row r="95" spans="1:33" ht="15.75" customHeight="1">
      <c r="A95" s="451" t="s">
        <v>75</v>
      </c>
      <c r="B95" s="451" t="s">
        <v>2257</v>
      </c>
      <c r="C95" s="452" t="s">
        <v>2646</v>
      </c>
      <c r="D95" s="452" t="s">
        <v>2647</v>
      </c>
      <c r="E95" s="452" t="s">
        <v>2648</v>
      </c>
      <c r="F95" s="452" t="s">
        <v>2649</v>
      </c>
      <c r="G95" s="452" t="s">
        <v>2650</v>
      </c>
      <c r="H95" s="452" t="s">
        <v>2651</v>
      </c>
      <c r="I95" s="10"/>
      <c r="J95" s="10"/>
      <c r="K95" s="10"/>
      <c r="L95" s="10"/>
      <c r="M95" s="10"/>
      <c r="N95" s="10"/>
      <c r="O95" s="10"/>
      <c r="P95" s="10"/>
      <c r="Q95" s="10"/>
      <c r="R95" s="4"/>
      <c r="S95" s="4"/>
      <c r="T95" s="4"/>
      <c r="U95" s="4"/>
      <c r="V95" s="4"/>
      <c r="W95" s="4"/>
      <c r="X95" s="4"/>
      <c r="Y95" s="4"/>
      <c r="Z95" s="4"/>
      <c r="AA95" s="4"/>
      <c r="AB95" s="4"/>
      <c r="AC95" s="4"/>
      <c r="AD95" s="4"/>
      <c r="AE95" s="4"/>
      <c r="AF95" s="4"/>
      <c r="AG95" s="4"/>
    </row>
    <row r="96" spans="1:33" ht="15.75" customHeight="1">
      <c r="A96" s="451" t="s">
        <v>76</v>
      </c>
      <c r="B96" s="451" t="s">
        <v>2257</v>
      </c>
      <c r="C96" s="452" t="s">
        <v>2652</v>
      </c>
      <c r="D96" s="452" t="s">
        <v>2653</v>
      </c>
      <c r="E96" s="452" t="s">
        <v>2654</v>
      </c>
      <c r="F96" s="452" t="s">
        <v>2655</v>
      </c>
      <c r="G96" s="452" t="s">
        <v>2656</v>
      </c>
      <c r="H96" s="452" t="s">
        <v>2657</v>
      </c>
      <c r="I96" s="10"/>
      <c r="J96" s="10"/>
      <c r="K96" s="10"/>
      <c r="L96" s="10"/>
      <c r="M96" s="10"/>
      <c r="N96" s="10"/>
      <c r="O96" s="10"/>
      <c r="P96" s="10"/>
      <c r="Q96" s="10"/>
      <c r="R96" s="4"/>
      <c r="S96" s="4"/>
      <c r="T96" s="4"/>
      <c r="U96" s="4"/>
      <c r="V96" s="4"/>
      <c r="W96" s="4"/>
      <c r="X96" s="4"/>
      <c r="Y96" s="4"/>
      <c r="Z96" s="4"/>
      <c r="AA96" s="4"/>
      <c r="AB96" s="4"/>
      <c r="AC96" s="4"/>
      <c r="AD96" s="4"/>
      <c r="AE96" s="4"/>
      <c r="AF96" s="4"/>
      <c r="AG96" s="4"/>
    </row>
    <row r="97" spans="1:33" ht="15.75" customHeight="1">
      <c r="A97" s="451" t="s">
        <v>77</v>
      </c>
      <c r="B97" s="451" t="s">
        <v>2257</v>
      </c>
      <c r="C97" s="452" t="s">
        <v>2658</v>
      </c>
      <c r="D97" s="452" t="s">
        <v>2659</v>
      </c>
      <c r="E97" s="452" t="s">
        <v>2660</v>
      </c>
      <c r="F97" s="452" t="s">
        <v>2661</v>
      </c>
      <c r="G97" s="452" t="s">
        <v>2662</v>
      </c>
      <c r="H97" s="452" t="s">
        <v>2663</v>
      </c>
      <c r="I97" s="10"/>
      <c r="J97" s="10"/>
      <c r="K97" s="10"/>
      <c r="L97" s="10"/>
      <c r="M97" s="10"/>
      <c r="N97" s="10"/>
      <c r="O97" s="10"/>
      <c r="P97" s="10"/>
      <c r="Q97" s="10"/>
      <c r="R97" s="4"/>
      <c r="S97" s="4"/>
      <c r="T97" s="4"/>
      <c r="U97" s="4"/>
      <c r="V97" s="4"/>
      <c r="W97" s="4"/>
      <c r="X97" s="4"/>
      <c r="Y97" s="4"/>
      <c r="Z97" s="4"/>
      <c r="AA97" s="4"/>
      <c r="AB97" s="4"/>
      <c r="AC97" s="4"/>
      <c r="AD97" s="4"/>
      <c r="AE97" s="4"/>
      <c r="AF97" s="4"/>
      <c r="AG97" s="4"/>
    </row>
    <row r="98" spans="1:33" ht="15.75" customHeight="1">
      <c r="A98" s="451" t="s">
        <v>78</v>
      </c>
      <c r="B98" s="451" t="s">
        <v>73</v>
      </c>
      <c r="C98" s="452" t="s">
        <v>2664</v>
      </c>
      <c r="D98" s="452" t="s">
        <v>2665</v>
      </c>
      <c r="E98" s="452" t="s">
        <v>2666</v>
      </c>
      <c r="F98" s="452" t="s">
        <v>2667</v>
      </c>
      <c r="G98" s="452" t="s">
        <v>2668</v>
      </c>
      <c r="H98" s="452" t="s">
        <v>2669</v>
      </c>
      <c r="I98" s="10"/>
      <c r="J98" s="10"/>
      <c r="K98" s="10"/>
      <c r="L98" s="10"/>
      <c r="M98" s="10"/>
      <c r="N98" s="10"/>
      <c r="O98" s="10"/>
      <c r="P98" s="10"/>
      <c r="Q98" s="10"/>
      <c r="R98" s="4"/>
      <c r="S98" s="4"/>
      <c r="T98" s="4"/>
      <c r="U98" s="4"/>
      <c r="V98" s="4"/>
      <c r="W98" s="4"/>
      <c r="X98" s="4"/>
      <c r="Y98" s="4"/>
      <c r="Z98" s="4"/>
      <c r="AA98" s="4"/>
      <c r="AB98" s="4"/>
      <c r="AC98" s="4"/>
      <c r="AD98" s="4"/>
      <c r="AE98" s="4"/>
      <c r="AF98" s="4"/>
      <c r="AG98" s="4"/>
    </row>
    <row r="99" spans="1:33" ht="15.75" customHeight="1">
      <c r="A99" s="451" t="s">
        <v>79</v>
      </c>
      <c r="B99" s="451" t="s">
        <v>73</v>
      </c>
      <c r="C99" s="452" t="s">
        <v>2670</v>
      </c>
      <c r="D99" s="452" t="s">
        <v>2671</v>
      </c>
      <c r="E99" s="452" t="s">
        <v>2672</v>
      </c>
      <c r="F99" s="452" t="s">
        <v>2671</v>
      </c>
      <c r="G99" s="452" t="s">
        <v>2673</v>
      </c>
      <c r="H99" s="452" t="s">
        <v>2674</v>
      </c>
      <c r="I99" s="10"/>
      <c r="J99" s="10"/>
      <c r="K99" s="10"/>
      <c r="L99" s="10"/>
      <c r="M99" s="10"/>
      <c r="N99" s="10"/>
      <c r="O99" s="10"/>
      <c r="P99" s="10"/>
      <c r="Q99" s="10"/>
      <c r="R99" s="4"/>
      <c r="S99" s="4"/>
      <c r="T99" s="4"/>
      <c r="U99" s="4"/>
      <c r="V99" s="4"/>
      <c r="W99" s="4"/>
      <c r="X99" s="4"/>
      <c r="Y99" s="4"/>
      <c r="Z99" s="4"/>
      <c r="AA99" s="4"/>
      <c r="AB99" s="4"/>
      <c r="AC99" s="4"/>
      <c r="AD99" s="4"/>
      <c r="AE99" s="4"/>
      <c r="AF99" s="4"/>
      <c r="AG99" s="4"/>
    </row>
    <row r="100" spans="1:33" ht="15.75" customHeight="1">
      <c r="A100" s="451" t="s">
        <v>80</v>
      </c>
      <c r="B100" s="451" t="s">
        <v>2257</v>
      </c>
      <c r="C100" s="452" t="s">
        <v>2675</v>
      </c>
      <c r="D100" s="452" t="s">
        <v>2676</v>
      </c>
      <c r="E100" s="452" t="s">
        <v>2576</v>
      </c>
      <c r="F100" s="452" t="s">
        <v>2677</v>
      </c>
      <c r="G100" s="452" t="s">
        <v>2678</v>
      </c>
      <c r="H100" s="452" t="s">
        <v>2679</v>
      </c>
      <c r="I100" s="10"/>
      <c r="J100" s="10"/>
      <c r="K100" s="10"/>
      <c r="L100" s="10"/>
      <c r="M100" s="10"/>
      <c r="N100" s="10"/>
      <c r="O100" s="10"/>
      <c r="P100" s="10"/>
      <c r="Q100" s="10"/>
      <c r="R100" s="4"/>
      <c r="S100" s="4"/>
      <c r="T100" s="4"/>
      <c r="U100" s="4"/>
      <c r="V100" s="4"/>
      <c r="W100" s="4"/>
      <c r="X100" s="4"/>
      <c r="Y100" s="4"/>
      <c r="Z100" s="4"/>
      <c r="AA100" s="4"/>
      <c r="AB100" s="4"/>
      <c r="AC100" s="4"/>
      <c r="AD100" s="4"/>
      <c r="AE100" s="4"/>
      <c r="AF100" s="4"/>
      <c r="AG100" s="4"/>
    </row>
    <row r="101" spans="1:33" ht="15.75" customHeight="1">
      <c r="A101" s="451" t="s">
        <v>88</v>
      </c>
      <c r="B101" s="451" t="s">
        <v>73</v>
      </c>
      <c r="C101" s="452" t="s">
        <v>2680</v>
      </c>
      <c r="D101" s="452" t="s">
        <v>2681</v>
      </c>
      <c r="E101" s="452" t="s">
        <v>2682</v>
      </c>
      <c r="F101" s="452" t="s">
        <v>2683</v>
      </c>
      <c r="G101" s="452" t="s">
        <v>2684</v>
      </c>
      <c r="H101" s="452" t="s">
        <v>2685</v>
      </c>
      <c r="I101" s="10"/>
      <c r="J101" s="10"/>
      <c r="K101" s="10"/>
      <c r="L101" s="10"/>
      <c r="M101" s="10"/>
      <c r="N101" s="10"/>
      <c r="O101" s="10"/>
      <c r="P101" s="10"/>
      <c r="Q101" s="10"/>
      <c r="R101" s="4"/>
      <c r="S101" s="4"/>
      <c r="T101" s="4"/>
      <c r="U101" s="4"/>
      <c r="V101" s="4"/>
      <c r="W101" s="4"/>
      <c r="X101" s="4"/>
      <c r="Y101" s="4"/>
      <c r="Z101" s="4"/>
      <c r="AA101" s="4"/>
      <c r="AB101" s="4"/>
      <c r="AC101" s="4"/>
      <c r="AD101" s="4"/>
      <c r="AE101" s="4"/>
      <c r="AF101" s="4"/>
      <c r="AG101" s="4"/>
    </row>
    <row r="102" spans="1:33" ht="15.75" customHeight="1">
      <c r="A102" s="454" t="s">
        <v>173</v>
      </c>
      <c r="B102" s="454" t="s">
        <v>2257</v>
      </c>
      <c r="C102" s="492" t="s">
        <v>2686</v>
      </c>
      <c r="D102" s="492" t="s">
        <v>2687</v>
      </c>
      <c r="E102" s="492" t="s">
        <v>2688</v>
      </c>
      <c r="F102" s="492" t="s">
        <v>2689</v>
      </c>
      <c r="G102" s="492" t="s">
        <v>2690</v>
      </c>
      <c r="H102" s="492" t="s">
        <v>2691</v>
      </c>
      <c r="I102" s="10"/>
      <c r="J102" s="10"/>
      <c r="K102" s="10"/>
      <c r="L102" s="10"/>
      <c r="M102" s="10"/>
      <c r="N102" s="10"/>
      <c r="O102" s="10"/>
      <c r="P102" s="10"/>
      <c r="Q102" s="10"/>
      <c r="R102" s="4"/>
      <c r="S102" s="4"/>
      <c r="T102" s="4"/>
      <c r="U102" s="4"/>
      <c r="V102" s="4"/>
      <c r="W102" s="4"/>
      <c r="X102" s="4"/>
      <c r="Y102" s="4"/>
      <c r="Z102" s="4"/>
      <c r="AA102" s="4"/>
      <c r="AB102" s="4"/>
      <c r="AC102" s="4"/>
      <c r="AD102" s="4"/>
      <c r="AE102" s="4"/>
      <c r="AF102" s="4"/>
      <c r="AG102" s="4"/>
    </row>
    <row r="103" spans="1:33" ht="15.75" customHeight="1">
      <c r="A103" s="1101" t="s">
        <v>1487</v>
      </c>
      <c r="B103" s="1101"/>
      <c r="C103" s="1101" t="s">
        <v>1937</v>
      </c>
      <c r="D103" s="1101"/>
      <c r="E103" s="1101" t="s">
        <v>1938</v>
      </c>
      <c r="F103" s="1101"/>
      <c r="G103" s="1101" t="s">
        <v>1939</v>
      </c>
      <c r="H103" s="1101"/>
      <c r="I103" s="10"/>
      <c r="J103" s="10"/>
      <c r="K103" s="10"/>
      <c r="L103" s="10"/>
      <c r="M103" s="10"/>
      <c r="N103" s="10"/>
      <c r="O103" s="10"/>
      <c r="P103" s="10"/>
      <c r="Q103" s="10"/>
      <c r="R103" s="4"/>
      <c r="S103" s="4"/>
      <c r="T103" s="4"/>
      <c r="U103" s="4"/>
      <c r="V103" s="4"/>
      <c r="W103" s="4"/>
      <c r="X103" s="4"/>
      <c r="Y103" s="4"/>
      <c r="Z103" s="4"/>
      <c r="AA103" s="4"/>
      <c r="AB103" s="4"/>
      <c r="AC103" s="4"/>
      <c r="AD103" s="4"/>
      <c r="AE103" s="4"/>
      <c r="AF103" s="4"/>
      <c r="AG103" s="4"/>
    </row>
    <row r="104" spans="1:33" ht="15.75" customHeight="1">
      <c r="A104" s="1102"/>
      <c r="B104" s="1102"/>
      <c r="C104" s="1104" t="s">
        <v>2692</v>
      </c>
      <c r="D104" s="1104" t="s">
        <v>2693</v>
      </c>
      <c r="E104" s="1104" t="s">
        <v>3824</v>
      </c>
      <c r="F104" s="1104" t="s">
        <v>3825</v>
      </c>
      <c r="G104" s="1104" t="s">
        <v>2694</v>
      </c>
      <c r="H104" s="1104" t="s">
        <v>2695</v>
      </c>
      <c r="I104" s="10"/>
      <c r="J104" s="10"/>
      <c r="K104" s="10"/>
      <c r="L104" s="10"/>
      <c r="M104" s="10"/>
      <c r="N104" s="10"/>
      <c r="O104" s="10"/>
      <c r="P104" s="10"/>
      <c r="Q104" s="10"/>
      <c r="R104" s="4"/>
      <c r="S104" s="4"/>
      <c r="T104" s="4"/>
      <c r="U104" s="4"/>
      <c r="V104" s="4"/>
      <c r="W104" s="4"/>
      <c r="X104" s="4"/>
      <c r="Y104" s="4"/>
      <c r="Z104" s="4"/>
      <c r="AA104" s="4"/>
      <c r="AB104" s="4"/>
      <c r="AC104" s="4"/>
      <c r="AD104" s="4"/>
      <c r="AE104" s="4"/>
      <c r="AF104" s="4"/>
      <c r="AG104" s="4"/>
    </row>
    <row r="105" spans="1:33" ht="45" customHeight="1">
      <c r="A105" s="1103"/>
      <c r="B105" s="1103"/>
      <c r="C105" s="1105"/>
      <c r="D105" s="1105"/>
      <c r="E105" s="1105"/>
      <c r="F105" s="1105"/>
      <c r="G105" s="1105"/>
      <c r="H105" s="1105"/>
      <c r="I105" s="10"/>
      <c r="J105" s="10"/>
      <c r="K105" s="10"/>
      <c r="L105" s="10"/>
      <c r="M105" s="10"/>
      <c r="N105" s="10"/>
      <c r="O105" s="10"/>
      <c r="P105" s="10"/>
      <c r="Q105" s="10"/>
      <c r="R105" s="4"/>
      <c r="S105" s="4"/>
      <c r="T105" s="4"/>
      <c r="U105" s="4"/>
      <c r="V105" s="4"/>
      <c r="W105" s="4"/>
      <c r="X105" s="4"/>
      <c r="Y105" s="4"/>
      <c r="Z105" s="4"/>
      <c r="AA105" s="4"/>
      <c r="AB105" s="4"/>
      <c r="AC105" s="4"/>
      <c r="AD105" s="4"/>
      <c r="AE105" s="4"/>
      <c r="AF105" s="4"/>
      <c r="AG105" s="4"/>
    </row>
    <row r="106" spans="1:33" ht="15.75" customHeight="1">
      <c r="A106" s="405" t="s">
        <v>41</v>
      </c>
      <c r="B106" s="405" t="s">
        <v>2257</v>
      </c>
      <c r="C106" s="406" t="s">
        <v>2696</v>
      </c>
      <c r="D106" s="406" t="s">
        <v>2697</v>
      </c>
      <c r="E106" s="406" t="s">
        <v>31</v>
      </c>
      <c r="F106" s="406" t="s">
        <v>31</v>
      </c>
      <c r="G106" s="406" t="s">
        <v>2698</v>
      </c>
      <c r="H106" s="406" t="s">
        <v>2699</v>
      </c>
      <c r="I106" s="10"/>
      <c r="J106" s="10"/>
      <c r="K106" s="10"/>
      <c r="L106" s="10"/>
      <c r="M106" s="10"/>
      <c r="N106" s="10"/>
      <c r="O106" s="10"/>
      <c r="P106" s="10"/>
      <c r="Q106" s="10"/>
      <c r="R106" s="4"/>
      <c r="S106" s="4"/>
      <c r="T106" s="4"/>
      <c r="U106" s="4"/>
      <c r="V106" s="4"/>
      <c r="W106" s="4"/>
      <c r="X106" s="4"/>
      <c r="Y106" s="4"/>
      <c r="Z106" s="4"/>
      <c r="AA106" s="4"/>
      <c r="AB106" s="4"/>
      <c r="AC106" s="4"/>
      <c r="AD106" s="4"/>
      <c r="AE106" s="4"/>
      <c r="AF106" s="4"/>
      <c r="AG106" s="4"/>
    </row>
    <row r="107" spans="1:33" ht="15.75" customHeight="1">
      <c r="A107" s="405" t="s">
        <v>52</v>
      </c>
      <c r="B107" s="405" t="s">
        <v>73</v>
      </c>
      <c r="C107" s="406" t="s">
        <v>2700</v>
      </c>
      <c r="D107" s="406" t="s">
        <v>2701</v>
      </c>
      <c r="E107" s="406" t="s">
        <v>31</v>
      </c>
      <c r="F107" s="406" t="s">
        <v>31</v>
      </c>
      <c r="G107" s="406" t="s">
        <v>2702</v>
      </c>
      <c r="H107" s="406" t="s">
        <v>2703</v>
      </c>
      <c r="I107" s="10"/>
      <c r="J107" s="10"/>
      <c r="K107" s="10"/>
      <c r="L107" s="10"/>
      <c r="M107" s="10"/>
      <c r="N107" s="10"/>
      <c r="O107" s="10"/>
      <c r="P107" s="10"/>
      <c r="Q107" s="10"/>
      <c r="R107" s="4"/>
      <c r="S107" s="4"/>
      <c r="T107" s="4"/>
      <c r="U107" s="4"/>
      <c r="V107" s="4"/>
      <c r="W107" s="4"/>
      <c r="X107" s="4"/>
      <c r="Y107" s="4"/>
      <c r="Z107" s="4"/>
      <c r="AA107" s="4"/>
      <c r="AB107" s="4"/>
      <c r="AC107" s="4"/>
      <c r="AD107" s="4"/>
      <c r="AE107" s="4"/>
      <c r="AF107" s="4"/>
      <c r="AG107" s="4"/>
    </row>
    <row r="108" spans="1:33" ht="15.75" customHeight="1">
      <c r="A108" s="405" t="s">
        <v>53</v>
      </c>
      <c r="B108" s="405" t="s">
        <v>2257</v>
      </c>
      <c r="C108" s="406" t="s">
        <v>2704</v>
      </c>
      <c r="D108" s="406" t="s">
        <v>2705</v>
      </c>
      <c r="E108" s="406" t="s">
        <v>31</v>
      </c>
      <c r="F108" s="406" t="s">
        <v>31</v>
      </c>
      <c r="G108" s="406" t="s">
        <v>2706</v>
      </c>
      <c r="H108" s="406" t="s">
        <v>2707</v>
      </c>
      <c r="I108" s="10"/>
      <c r="J108" s="10"/>
      <c r="K108" s="10"/>
      <c r="L108" s="10"/>
      <c r="M108" s="10"/>
      <c r="N108" s="10"/>
      <c r="O108" s="10"/>
      <c r="P108" s="10"/>
      <c r="Q108" s="10"/>
      <c r="R108" s="4"/>
      <c r="S108" s="4"/>
      <c r="T108" s="4"/>
      <c r="U108" s="4"/>
      <c r="V108" s="4"/>
      <c r="W108" s="4"/>
      <c r="X108" s="4"/>
      <c r="Y108" s="4"/>
      <c r="Z108" s="4"/>
      <c r="AA108" s="4"/>
      <c r="AB108" s="4"/>
      <c r="AC108" s="4"/>
      <c r="AD108" s="4"/>
      <c r="AE108" s="4"/>
      <c r="AF108" s="4"/>
      <c r="AG108" s="4"/>
    </row>
    <row r="109" spans="1:33" ht="15.75" customHeight="1">
      <c r="A109" s="405" t="s">
        <v>54</v>
      </c>
      <c r="B109" s="405" t="s">
        <v>2257</v>
      </c>
      <c r="C109" s="406" t="s">
        <v>2708</v>
      </c>
      <c r="D109" s="406" t="s">
        <v>2709</v>
      </c>
      <c r="E109" s="406" t="s">
        <v>31</v>
      </c>
      <c r="F109" s="406" t="s">
        <v>31</v>
      </c>
      <c r="G109" s="406" t="s">
        <v>2710</v>
      </c>
      <c r="H109" s="406" t="s">
        <v>2711</v>
      </c>
      <c r="I109" s="10"/>
      <c r="J109" s="10"/>
      <c r="K109" s="10"/>
      <c r="L109" s="10"/>
      <c r="M109" s="10"/>
      <c r="N109" s="10"/>
      <c r="O109" s="10"/>
      <c r="P109" s="10"/>
      <c r="Q109" s="10"/>
      <c r="R109" s="4"/>
      <c r="S109" s="4"/>
      <c r="T109" s="4"/>
      <c r="U109" s="4"/>
      <c r="V109" s="4"/>
      <c r="W109" s="4"/>
      <c r="X109" s="4"/>
      <c r="Y109" s="4"/>
      <c r="Z109" s="4"/>
      <c r="AA109" s="4"/>
      <c r="AB109" s="4"/>
      <c r="AC109" s="4"/>
      <c r="AD109" s="4"/>
      <c r="AE109" s="4"/>
      <c r="AF109" s="4"/>
      <c r="AG109" s="4"/>
    </row>
    <row r="110" spans="1:33" ht="15.75" customHeight="1">
      <c r="A110" s="405" t="s">
        <v>84</v>
      </c>
      <c r="B110" s="405" t="s">
        <v>73</v>
      </c>
      <c r="C110" s="406" t="s">
        <v>2712</v>
      </c>
      <c r="D110" s="406" t="s">
        <v>2713</v>
      </c>
      <c r="E110" s="406" t="s">
        <v>31</v>
      </c>
      <c r="F110" s="406" t="s">
        <v>31</v>
      </c>
      <c r="G110" s="406" t="s">
        <v>2714</v>
      </c>
      <c r="H110" s="406" t="s">
        <v>2715</v>
      </c>
      <c r="I110" s="10"/>
      <c r="J110" s="10"/>
      <c r="K110" s="10"/>
      <c r="L110" s="10"/>
      <c r="M110" s="10"/>
      <c r="N110" s="10"/>
      <c r="O110" s="10"/>
      <c r="P110" s="10"/>
      <c r="Q110" s="10"/>
      <c r="R110" s="4"/>
      <c r="S110" s="4"/>
      <c r="T110" s="4"/>
      <c r="U110" s="4"/>
      <c r="V110" s="4"/>
      <c r="W110" s="4"/>
      <c r="X110" s="4"/>
      <c r="Y110" s="4"/>
      <c r="Z110" s="4"/>
      <c r="AA110" s="4"/>
      <c r="AB110" s="4"/>
      <c r="AC110" s="4"/>
      <c r="AD110" s="4"/>
      <c r="AE110" s="4"/>
      <c r="AF110" s="4"/>
      <c r="AG110" s="4"/>
    </row>
    <row r="111" spans="1:33" ht="15.75" customHeight="1">
      <c r="A111" s="405" t="s">
        <v>83</v>
      </c>
      <c r="B111" s="405" t="s">
        <v>73</v>
      </c>
      <c r="C111" s="406" t="s">
        <v>2716</v>
      </c>
      <c r="D111" s="406" t="s">
        <v>2717</v>
      </c>
      <c r="E111" s="406" t="s">
        <v>31</v>
      </c>
      <c r="F111" s="406" t="s">
        <v>31</v>
      </c>
      <c r="G111" s="406" t="s">
        <v>2718</v>
      </c>
      <c r="H111" s="406" t="s">
        <v>2719</v>
      </c>
      <c r="I111" s="10"/>
      <c r="J111" s="10"/>
      <c r="K111" s="10"/>
      <c r="L111" s="10"/>
      <c r="M111" s="10"/>
      <c r="N111" s="10"/>
      <c r="O111" s="10"/>
      <c r="P111" s="10"/>
      <c r="Q111" s="10"/>
      <c r="R111" s="4"/>
      <c r="S111" s="4"/>
      <c r="T111" s="4"/>
      <c r="U111" s="4"/>
      <c r="V111" s="4"/>
      <c r="W111" s="4"/>
      <c r="X111" s="4"/>
      <c r="Y111" s="4"/>
      <c r="Z111" s="4"/>
      <c r="AA111" s="4"/>
      <c r="AB111" s="4"/>
      <c r="AC111" s="4"/>
      <c r="AD111" s="4"/>
      <c r="AE111" s="4"/>
      <c r="AF111" s="4"/>
      <c r="AG111" s="4"/>
    </row>
    <row r="112" spans="1:33" ht="15.75" customHeight="1">
      <c r="A112" s="405" t="s">
        <v>86</v>
      </c>
      <c r="B112" s="405" t="s">
        <v>73</v>
      </c>
      <c r="C112" s="406" t="s">
        <v>2720</v>
      </c>
      <c r="D112" s="406" t="s">
        <v>2721</v>
      </c>
      <c r="E112" s="406" t="s">
        <v>31</v>
      </c>
      <c r="F112" s="406" t="s">
        <v>31</v>
      </c>
      <c r="G112" s="406" t="s">
        <v>2722</v>
      </c>
      <c r="H112" s="406" t="s">
        <v>2723</v>
      </c>
      <c r="I112" s="10"/>
      <c r="J112" s="10"/>
      <c r="K112" s="10"/>
      <c r="L112" s="10"/>
      <c r="M112" s="10"/>
      <c r="N112" s="10"/>
      <c r="O112" s="10"/>
      <c r="P112" s="10"/>
      <c r="Q112" s="10"/>
      <c r="R112" s="4"/>
      <c r="S112" s="4"/>
      <c r="T112" s="4"/>
      <c r="U112" s="4"/>
      <c r="V112" s="4"/>
      <c r="W112" s="4"/>
      <c r="X112" s="4"/>
      <c r="Y112" s="4"/>
      <c r="Z112" s="4"/>
      <c r="AA112" s="4"/>
      <c r="AB112" s="4"/>
      <c r="AC112" s="4"/>
      <c r="AD112" s="4"/>
      <c r="AE112" s="4"/>
      <c r="AF112" s="4"/>
      <c r="AG112" s="4"/>
    </row>
    <row r="113" spans="1:33" ht="15.75" customHeight="1">
      <c r="A113" s="405" t="s">
        <v>74</v>
      </c>
      <c r="B113" s="405" t="s">
        <v>2257</v>
      </c>
      <c r="C113" s="406" t="s">
        <v>2724</v>
      </c>
      <c r="D113" s="406" t="s">
        <v>2725</v>
      </c>
      <c r="E113" s="406" t="s">
        <v>31</v>
      </c>
      <c r="F113" s="406" t="s">
        <v>31</v>
      </c>
      <c r="G113" s="406" t="s">
        <v>2726</v>
      </c>
      <c r="H113" s="406" t="s">
        <v>2727</v>
      </c>
      <c r="I113" s="10"/>
      <c r="J113" s="10"/>
      <c r="K113" s="10"/>
      <c r="L113" s="10"/>
      <c r="M113" s="10"/>
      <c r="N113" s="10"/>
      <c r="O113" s="10"/>
      <c r="P113" s="10"/>
      <c r="Q113" s="10"/>
      <c r="R113" s="4"/>
      <c r="S113" s="4"/>
      <c r="T113" s="4"/>
      <c r="U113" s="4"/>
      <c r="V113" s="4"/>
      <c r="W113" s="4"/>
      <c r="X113" s="4"/>
      <c r="Y113" s="4"/>
      <c r="Z113" s="4"/>
      <c r="AA113" s="4"/>
      <c r="AB113" s="4"/>
      <c r="AC113" s="4"/>
      <c r="AD113" s="4"/>
      <c r="AE113" s="4"/>
      <c r="AF113" s="4"/>
      <c r="AG113" s="4"/>
    </row>
    <row r="114" spans="1:33" ht="15.75" customHeight="1">
      <c r="A114" s="405" t="s">
        <v>92</v>
      </c>
      <c r="B114" s="405" t="s">
        <v>73</v>
      </c>
      <c r="C114" s="406" t="s">
        <v>2728</v>
      </c>
      <c r="D114" s="406" t="s">
        <v>2729</v>
      </c>
      <c r="E114" s="406" t="s">
        <v>31</v>
      </c>
      <c r="F114" s="406" t="s">
        <v>31</v>
      </c>
      <c r="G114" s="406" t="s">
        <v>2730</v>
      </c>
      <c r="H114" s="406" t="s">
        <v>2731</v>
      </c>
      <c r="I114" s="10"/>
      <c r="J114" s="10"/>
      <c r="K114" s="10"/>
      <c r="L114" s="10"/>
      <c r="M114" s="10"/>
      <c r="N114" s="10"/>
      <c r="O114" s="10"/>
      <c r="P114" s="10"/>
      <c r="Q114" s="10"/>
      <c r="R114" s="4"/>
      <c r="S114" s="4"/>
      <c r="T114" s="4"/>
      <c r="U114" s="4"/>
      <c r="V114" s="4"/>
      <c r="W114" s="4"/>
      <c r="X114" s="4"/>
      <c r="Y114" s="4"/>
      <c r="Z114" s="4"/>
      <c r="AA114" s="4"/>
      <c r="AB114" s="4"/>
      <c r="AC114" s="4"/>
      <c r="AD114" s="4"/>
      <c r="AE114" s="4"/>
      <c r="AF114" s="4"/>
      <c r="AG114" s="4"/>
    </row>
    <row r="115" spans="1:33" ht="15.75" customHeight="1">
      <c r="A115" s="405" t="s">
        <v>75</v>
      </c>
      <c r="B115" s="405" t="s">
        <v>2257</v>
      </c>
      <c r="C115" s="406" t="s">
        <v>2732</v>
      </c>
      <c r="D115" s="406" t="s">
        <v>2733</v>
      </c>
      <c r="E115" s="406" t="s">
        <v>31</v>
      </c>
      <c r="F115" s="406" t="s">
        <v>31</v>
      </c>
      <c r="G115" s="406" t="s">
        <v>2735</v>
      </c>
      <c r="H115" s="406" t="s">
        <v>2734</v>
      </c>
      <c r="I115" s="10"/>
      <c r="J115" s="10"/>
      <c r="K115" s="10"/>
      <c r="L115" s="10"/>
      <c r="M115" s="10"/>
      <c r="N115" s="10"/>
      <c r="O115" s="10"/>
      <c r="P115" s="10"/>
      <c r="Q115" s="10"/>
      <c r="R115" s="4"/>
      <c r="S115" s="4"/>
      <c r="T115" s="4"/>
      <c r="U115" s="4"/>
      <c r="V115" s="4"/>
      <c r="W115" s="4"/>
      <c r="X115" s="4"/>
      <c r="Y115" s="4"/>
      <c r="Z115" s="4"/>
      <c r="AA115" s="4"/>
      <c r="AB115" s="4"/>
      <c r="AC115" s="4"/>
      <c r="AD115" s="4"/>
      <c r="AE115" s="4"/>
      <c r="AF115" s="4"/>
      <c r="AG115" s="4"/>
    </row>
    <row r="116" spans="1:33" ht="15.75" customHeight="1">
      <c r="A116" s="405" t="s">
        <v>76</v>
      </c>
      <c r="B116" s="405" t="s">
        <v>2257</v>
      </c>
      <c r="C116" s="406" t="s">
        <v>2736</v>
      </c>
      <c r="D116" s="406" t="s">
        <v>2737</v>
      </c>
      <c r="E116" s="406" t="s">
        <v>31</v>
      </c>
      <c r="F116" s="406" t="s">
        <v>31</v>
      </c>
      <c r="G116" s="406" t="s">
        <v>2738</v>
      </c>
      <c r="H116" s="406" t="s">
        <v>2739</v>
      </c>
      <c r="I116" s="10"/>
      <c r="J116" s="10"/>
      <c r="K116" s="10"/>
      <c r="L116" s="10"/>
      <c r="M116" s="10"/>
      <c r="N116" s="10"/>
      <c r="O116" s="10"/>
      <c r="P116" s="10"/>
      <c r="Q116" s="10"/>
      <c r="R116" s="4"/>
      <c r="S116" s="4"/>
      <c r="T116" s="4"/>
      <c r="U116" s="4"/>
      <c r="V116" s="4"/>
      <c r="W116" s="4"/>
      <c r="X116" s="4"/>
      <c r="Y116" s="4"/>
      <c r="Z116" s="4"/>
      <c r="AA116" s="4"/>
      <c r="AB116" s="4"/>
      <c r="AC116" s="4"/>
      <c r="AD116" s="4"/>
      <c r="AE116" s="4"/>
      <c r="AF116" s="4"/>
      <c r="AG116" s="4"/>
    </row>
    <row r="117" spans="1:33" ht="15.75" customHeight="1">
      <c r="A117" s="405" t="s">
        <v>77</v>
      </c>
      <c r="B117" s="405" t="s">
        <v>2257</v>
      </c>
      <c r="C117" s="406" t="s">
        <v>2740</v>
      </c>
      <c r="D117" s="406" t="s">
        <v>2741</v>
      </c>
      <c r="E117" s="406" t="s">
        <v>31</v>
      </c>
      <c r="F117" s="406" t="s">
        <v>31</v>
      </c>
      <c r="G117" s="406" t="s">
        <v>2742</v>
      </c>
      <c r="H117" s="406" t="s">
        <v>2743</v>
      </c>
      <c r="I117" s="10"/>
      <c r="J117" s="10"/>
      <c r="K117" s="10"/>
      <c r="L117" s="10"/>
      <c r="M117" s="10"/>
      <c r="N117" s="10"/>
      <c r="O117" s="10"/>
      <c r="P117" s="10"/>
      <c r="Q117" s="10"/>
      <c r="R117" s="4"/>
      <c r="S117" s="4"/>
      <c r="T117" s="4"/>
      <c r="U117" s="4"/>
      <c r="V117" s="4"/>
      <c r="W117" s="4"/>
      <c r="X117" s="4"/>
      <c r="Y117" s="4"/>
      <c r="Z117" s="4"/>
      <c r="AA117" s="4"/>
      <c r="AB117" s="4"/>
      <c r="AC117" s="4"/>
      <c r="AD117" s="4"/>
      <c r="AE117" s="4"/>
      <c r="AF117" s="4"/>
      <c r="AG117" s="4"/>
    </row>
    <row r="118" spans="1:33" ht="15.75" customHeight="1">
      <c r="A118" s="405" t="s">
        <v>78</v>
      </c>
      <c r="B118" s="405" t="s">
        <v>73</v>
      </c>
      <c r="C118" s="406" t="s">
        <v>2744</v>
      </c>
      <c r="D118" s="406" t="s">
        <v>2745</v>
      </c>
      <c r="E118" s="406" t="s">
        <v>31</v>
      </c>
      <c r="F118" s="406" t="s">
        <v>31</v>
      </c>
      <c r="G118" s="406" t="s">
        <v>2722</v>
      </c>
      <c r="H118" s="406" t="s">
        <v>2746</v>
      </c>
      <c r="I118" s="10"/>
      <c r="J118" s="10"/>
      <c r="K118" s="10"/>
      <c r="L118" s="10"/>
      <c r="M118" s="10"/>
      <c r="N118" s="10"/>
      <c r="O118" s="10"/>
      <c r="P118" s="10"/>
      <c r="Q118" s="10"/>
      <c r="R118" s="4"/>
      <c r="S118" s="4"/>
      <c r="T118" s="4"/>
      <c r="U118" s="4"/>
      <c r="V118" s="4"/>
      <c r="W118" s="4"/>
      <c r="X118" s="4"/>
      <c r="Y118" s="4"/>
      <c r="Z118" s="4"/>
      <c r="AA118" s="4"/>
      <c r="AB118" s="4"/>
      <c r="AC118" s="4"/>
      <c r="AD118" s="4"/>
      <c r="AE118" s="4"/>
      <c r="AF118" s="4"/>
      <c r="AG118" s="4"/>
    </row>
    <row r="119" spans="1:33" ht="15.75" customHeight="1">
      <c r="A119" s="405" t="s">
        <v>79</v>
      </c>
      <c r="B119" s="405" t="s">
        <v>73</v>
      </c>
      <c r="C119" s="406" t="s">
        <v>2747</v>
      </c>
      <c r="D119" s="406" t="s">
        <v>2748</v>
      </c>
      <c r="E119" s="406" t="s">
        <v>31</v>
      </c>
      <c r="F119" s="406" t="s">
        <v>31</v>
      </c>
      <c r="G119" s="406" t="s">
        <v>2749</v>
      </c>
      <c r="H119" s="406" t="s">
        <v>2750</v>
      </c>
      <c r="I119" s="10"/>
      <c r="J119" s="10"/>
      <c r="K119" s="10"/>
      <c r="L119" s="10"/>
      <c r="M119" s="10"/>
      <c r="N119" s="10"/>
      <c r="O119" s="10"/>
      <c r="P119" s="10"/>
      <c r="Q119" s="10"/>
      <c r="R119" s="4"/>
      <c r="S119" s="4"/>
      <c r="T119" s="4"/>
      <c r="U119" s="4"/>
      <c r="V119" s="4"/>
      <c r="W119" s="4"/>
      <c r="X119" s="4"/>
      <c r="Y119" s="4"/>
      <c r="Z119" s="4"/>
      <c r="AA119" s="4"/>
      <c r="AB119" s="4"/>
      <c r="AC119" s="4"/>
      <c r="AD119" s="4"/>
      <c r="AE119" s="4"/>
      <c r="AF119" s="4"/>
      <c r="AG119" s="4"/>
    </row>
    <row r="120" spans="1:33" ht="15.75" customHeight="1">
      <c r="A120" s="405" t="s">
        <v>80</v>
      </c>
      <c r="B120" s="405" t="s">
        <v>2257</v>
      </c>
      <c r="C120" s="406" t="s">
        <v>2751</v>
      </c>
      <c r="D120" s="406" t="s">
        <v>2752</v>
      </c>
      <c r="E120" s="406" t="s">
        <v>31</v>
      </c>
      <c r="F120" s="406" t="s">
        <v>31</v>
      </c>
      <c r="G120" s="406" t="s">
        <v>2753</v>
      </c>
      <c r="H120" s="406" t="s">
        <v>2754</v>
      </c>
      <c r="I120" s="10"/>
      <c r="J120" s="10"/>
      <c r="K120" s="10"/>
      <c r="L120" s="10"/>
      <c r="M120" s="10"/>
      <c r="N120" s="10"/>
      <c r="O120" s="10"/>
      <c r="P120" s="10"/>
      <c r="Q120" s="10"/>
      <c r="R120" s="4"/>
      <c r="S120" s="4"/>
      <c r="T120" s="4"/>
      <c r="U120" s="4"/>
      <c r="V120" s="4"/>
      <c r="W120" s="4"/>
      <c r="X120" s="4"/>
      <c r="Y120" s="4"/>
      <c r="Z120" s="4"/>
      <c r="AA120" s="4"/>
      <c r="AB120" s="4"/>
      <c r="AC120" s="4"/>
      <c r="AD120" s="4"/>
      <c r="AE120" s="4"/>
      <c r="AF120" s="4"/>
      <c r="AG120" s="4"/>
    </row>
    <row r="121" spans="1:33" ht="15.75" customHeight="1">
      <c r="A121" s="405" t="s">
        <v>88</v>
      </c>
      <c r="B121" s="405" t="s">
        <v>73</v>
      </c>
      <c r="C121" s="406" t="s">
        <v>2755</v>
      </c>
      <c r="D121" s="406" t="s">
        <v>2756</v>
      </c>
      <c r="E121" s="406" t="s">
        <v>31</v>
      </c>
      <c r="F121" s="406" t="s">
        <v>31</v>
      </c>
      <c r="G121" s="406" t="s">
        <v>2757</v>
      </c>
      <c r="H121" s="406" t="s">
        <v>2758</v>
      </c>
      <c r="I121" s="10"/>
      <c r="J121" s="10"/>
      <c r="K121" s="10"/>
      <c r="L121" s="10"/>
      <c r="M121" s="10"/>
      <c r="N121" s="10"/>
      <c r="O121" s="10"/>
      <c r="P121" s="10"/>
      <c r="Q121" s="10"/>
      <c r="R121" s="4"/>
      <c r="S121" s="4"/>
      <c r="T121" s="4"/>
      <c r="U121" s="4"/>
      <c r="V121" s="4"/>
      <c r="W121" s="4"/>
      <c r="X121" s="4"/>
      <c r="Y121" s="4"/>
      <c r="Z121" s="4"/>
      <c r="AA121" s="4"/>
      <c r="AB121" s="4"/>
      <c r="AC121" s="4"/>
      <c r="AD121" s="4"/>
      <c r="AE121" s="4"/>
      <c r="AF121" s="4"/>
      <c r="AG121" s="4"/>
    </row>
    <row r="122" spans="1:33" ht="15.75" customHeight="1">
      <c r="A122" s="419" t="s">
        <v>173</v>
      </c>
      <c r="B122" s="419" t="s">
        <v>2257</v>
      </c>
      <c r="C122" s="414" t="s">
        <v>2759</v>
      </c>
      <c r="D122" s="414" t="s">
        <v>2760</v>
      </c>
      <c r="E122" s="414" t="s">
        <v>31</v>
      </c>
      <c r="F122" s="414" t="s">
        <v>31</v>
      </c>
      <c r="G122" s="414" t="s">
        <v>2761</v>
      </c>
      <c r="H122" s="414" t="s">
        <v>2762</v>
      </c>
      <c r="I122" s="10"/>
      <c r="J122" s="10"/>
      <c r="K122" s="10"/>
      <c r="L122" s="10"/>
      <c r="M122" s="10"/>
      <c r="N122" s="10"/>
      <c r="O122" s="10"/>
      <c r="P122" s="10"/>
      <c r="Q122" s="10"/>
      <c r="R122" s="4"/>
      <c r="S122" s="4"/>
      <c r="T122" s="4"/>
      <c r="U122" s="4"/>
      <c r="V122" s="4"/>
      <c r="W122" s="4"/>
      <c r="X122" s="4"/>
      <c r="Y122" s="4"/>
      <c r="Z122" s="4"/>
      <c r="AA122" s="4"/>
      <c r="AB122" s="4"/>
      <c r="AC122" s="4"/>
      <c r="AD122" s="4"/>
      <c r="AE122" s="4"/>
      <c r="AF122" s="4"/>
      <c r="AG122" s="4"/>
    </row>
    <row r="123" spans="1:33" ht="15.75" customHeight="1">
      <c r="A123" s="1101" t="s">
        <v>205</v>
      </c>
      <c r="B123" s="1101"/>
      <c r="C123" s="1101" t="s">
        <v>1937</v>
      </c>
      <c r="D123" s="1101"/>
      <c r="E123" s="1101" t="s">
        <v>1938</v>
      </c>
      <c r="F123" s="1101"/>
      <c r="G123" s="1101" t="s">
        <v>1939</v>
      </c>
      <c r="H123" s="1101"/>
      <c r="I123" s="10"/>
      <c r="J123" s="10"/>
      <c r="K123" s="10"/>
      <c r="L123" s="10"/>
      <c r="M123" s="10"/>
      <c r="N123" s="10"/>
      <c r="O123" s="10"/>
      <c r="P123" s="10"/>
      <c r="Q123" s="10"/>
      <c r="R123" s="4"/>
      <c r="S123" s="4"/>
      <c r="T123" s="4"/>
      <c r="U123" s="4"/>
      <c r="V123" s="4"/>
      <c r="W123" s="4"/>
      <c r="X123" s="4"/>
      <c r="Y123" s="4"/>
      <c r="Z123" s="4"/>
      <c r="AA123" s="4"/>
      <c r="AB123" s="4"/>
      <c r="AC123" s="4"/>
      <c r="AD123" s="4"/>
      <c r="AE123" s="4"/>
      <c r="AF123" s="4"/>
      <c r="AG123" s="4"/>
    </row>
    <row r="124" spans="1:33" ht="15.75" customHeight="1">
      <c r="A124" s="1106"/>
      <c r="B124" s="1106"/>
      <c r="C124" s="1104" t="s">
        <v>3876</v>
      </c>
      <c r="D124" s="1104" t="s">
        <v>3877</v>
      </c>
      <c r="E124" s="1104" t="s">
        <v>3878</v>
      </c>
      <c r="F124" s="1104" t="s">
        <v>3879</v>
      </c>
      <c r="G124" s="1104" t="s">
        <v>3880</v>
      </c>
      <c r="H124" s="1104" t="s">
        <v>3881</v>
      </c>
      <c r="I124" s="10"/>
      <c r="J124" s="10"/>
      <c r="K124" s="10"/>
      <c r="L124" s="10"/>
      <c r="M124" s="10"/>
      <c r="N124" s="10"/>
      <c r="O124" s="10"/>
      <c r="P124" s="10"/>
      <c r="Q124" s="10"/>
      <c r="R124" s="4"/>
      <c r="S124" s="4"/>
      <c r="T124" s="4"/>
      <c r="U124" s="4"/>
      <c r="V124" s="4"/>
      <c r="W124" s="4"/>
      <c r="X124" s="4"/>
      <c r="Y124" s="4"/>
      <c r="Z124" s="4"/>
      <c r="AA124" s="4"/>
      <c r="AB124" s="4"/>
      <c r="AC124" s="4"/>
      <c r="AD124" s="4"/>
      <c r="AE124" s="4"/>
      <c r="AF124" s="4"/>
      <c r="AG124" s="4"/>
    </row>
    <row r="125" spans="1:33" ht="45.75" customHeight="1">
      <c r="A125" s="1103"/>
      <c r="B125" s="1103"/>
      <c r="C125" s="1105"/>
      <c r="D125" s="1105"/>
      <c r="E125" s="1105"/>
      <c r="F125" s="1105"/>
      <c r="G125" s="1105"/>
      <c r="H125" s="1105"/>
      <c r="I125" s="10"/>
      <c r="J125" s="10"/>
      <c r="K125" s="10"/>
      <c r="L125" s="10"/>
      <c r="M125" s="10"/>
      <c r="N125" s="10"/>
      <c r="O125" s="10"/>
      <c r="P125" s="10"/>
      <c r="Q125" s="10"/>
      <c r="R125" s="4"/>
      <c r="S125" s="4"/>
      <c r="T125" s="4"/>
      <c r="U125" s="4"/>
      <c r="V125" s="4"/>
      <c r="W125" s="4"/>
      <c r="X125" s="4"/>
      <c r="Y125" s="4"/>
      <c r="Z125" s="4"/>
      <c r="AA125" s="4"/>
      <c r="AB125" s="4"/>
      <c r="AC125" s="4"/>
      <c r="AD125" s="4"/>
      <c r="AE125" s="4"/>
      <c r="AF125" s="4"/>
      <c r="AG125" s="4"/>
    </row>
    <row r="126" spans="1:33" ht="15.75" customHeight="1">
      <c r="A126" s="405" t="s">
        <v>41</v>
      </c>
      <c r="B126" s="405" t="s">
        <v>2257</v>
      </c>
      <c r="C126" s="406" t="s">
        <v>2763</v>
      </c>
      <c r="D126" s="406" t="s">
        <v>2764</v>
      </c>
      <c r="E126" s="406" t="s">
        <v>2765</v>
      </c>
      <c r="F126" s="406" t="s">
        <v>2766</v>
      </c>
      <c r="G126" s="406" t="s">
        <v>2767</v>
      </c>
      <c r="H126" s="406" t="s">
        <v>2768</v>
      </c>
      <c r="I126" s="10"/>
      <c r="J126" s="10"/>
      <c r="K126" s="10"/>
      <c r="L126" s="10"/>
      <c r="M126" s="10"/>
      <c r="N126" s="10"/>
      <c r="O126" s="10"/>
      <c r="P126" s="10"/>
      <c r="Q126" s="10"/>
      <c r="R126" s="4"/>
      <c r="S126" s="4"/>
      <c r="T126" s="4"/>
      <c r="U126" s="4"/>
      <c r="V126" s="4"/>
      <c r="W126" s="4"/>
      <c r="X126" s="4"/>
      <c r="Y126" s="4"/>
      <c r="Z126" s="4"/>
      <c r="AA126" s="4"/>
      <c r="AB126" s="4"/>
      <c r="AC126" s="4"/>
      <c r="AD126" s="4"/>
      <c r="AE126" s="4"/>
      <c r="AF126" s="4"/>
      <c r="AG126" s="4"/>
    </row>
    <row r="127" spans="1:33" ht="15.75" customHeight="1">
      <c r="A127" s="405" t="s">
        <v>52</v>
      </c>
      <c r="B127" s="405" t="s">
        <v>73</v>
      </c>
      <c r="C127" t="s">
        <v>3868</v>
      </c>
      <c r="D127" t="s">
        <v>3882</v>
      </c>
      <c r="E127" t="s">
        <v>3883</v>
      </c>
      <c r="F127" t="s">
        <v>3884</v>
      </c>
      <c r="G127" t="s">
        <v>3885</v>
      </c>
      <c r="H127" t="s">
        <v>3886</v>
      </c>
      <c r="I127" s="10"/>
      <c r="J127" s="10"/>
      <c r="K127" s="10"/>
      <c r="L127" s="10"/>
      <c r="M127" s="10"/>
      <c r="N127" s="10"/>
      <c r="O127" s="10"/>
      <c r="P127" s="10"/>
      <c r="Q127" s="10"/>
      <c r="R127" s="4"/>
      <c r="S127" s="4"/>
      <c r="T127" s="4"/>
      <c r="U127" s="4"/>
      <c r="V127" s="4"/>
      <c r="W127" s="4"/>
      <c r="X127" s="4"/>
      <c r="Y127" s="4"/>
      <c r="Z127" s="4"/>
      <c r="AA127" s="4"/>
      <c r="AB127" s="4"/>
      <c r="AC127" s="4"/>
      <c r="AD127" s="4"/>
      <c r="AE127" s="4"/>
      <c r="AF127" s="4"/>
      <c r="AG127" s="4"/>
    </row>
    <row r="128" spans="1:33" ht="15.75" customHeight="1">
      <c r="A128" s="405" t="s">
        <v>53</v>
      </c>
      <c r="B128" s="405" t="s">
        <v>2257</v>
      </c>
      <c r="C128" s="406" t="s">
        <v>2769</v>
      </c>
      <c r="D128" s="406" t="s">
        <v>2770</v>
      </c>
      <c r="E128" s="406" t="s">
        <v>2771</v>
      </c>
      <c r="F128" s="406" t="s">
        <v>2772</v>
      </c>
      <c r="G128" s="406" t="s">
        <v>2773</v>
      </c>
      <c r="H128" s="406" t="s">
        <v>2774</v>
      </c>
      <c r="I128" s="10"/>
      <c r="J128" s="10"/>
      <c r="K128" s="10"/>
      <c r="L128" s="10"/>
      <c r="M128" s="10"/>
      <c r="N128" s="10"/>
      <c r="O128" s="10"/>
      <c r="P128" s="10"/>
      <c r="Q128" s="10"/>
      <c r="R128" s="4"/>
      <c r="S128" s="4"/>
      <c r="T128" s="4"/>
      <c r="U128" s="4"/>
      <c r="V128" s="4"/>
      <c r="W128" s="4"/>
      <c r="X128" s="4"/>
      <c r="Y128" s="4"/>
      <c r="Z128" s="4"/>
      <c r="AA128" s="4"/>
      <c r="AB128" s="4"/>
      <c r="AC128" s="4"/>
      <c r="AD128" s="4"/>
      <c r="AE128" s="4"/>
      <c r="AF128" s="4"/>
      <c r="AG128" s="4"/>
    </row>
    <row r="129" spans="1:33" ht="15.75" customHeight="1">
      <c r="A129" s="405" t="s">
        <v>54</v>
      </c>
      <c r="B129" s="405" t="s">
        <v>2257</v>
      </c>
      <c r="C129" s="406" t="s">
        <v>2775</v>
      </c>
      <c r="D129" s="406" t="s">
        <v>2776</v>
      </c>
      <c r="E129" s="406" t="s">
        <v>2777</v>
      </c>
      <c r="F129" s="406" t="s">
        <v>2778</v>
      </c>
      <c r="G129" s="406" t="s">
        <v>2779</v>
      </c>
      <c r="H129" s="406" t="s">
        <v>2780</v>
      </c>
      <c r="I129" s="10"/>
      <c r="J129" s="10"/>
      <c r="K129" s="10"/>
      <c r="L129" s="10"/>
      <c r="M129" s="10"/>
      <c r="N129" s="10"/>
      <c r="O129" s="10"/>
      <c r="P129" s="10"/>
      <c r="Q129" s="10"/>
      <c r="R129" s="4"/>
      <c r="S129" s="4"/>
      <c r="T129" s="4"/>
      <c r="U129" s="4"/>
      <c r="V129" s="4"/>
      <c r="W129" s="4"/>
      <c r="X129" s="4"/>
      <c r="Y129" s="4"/>
      <c r="Z129" s="4"/>
      <c r="AA129" s="4"/>
      <c r="AB129" s="4"/>
      <c r="AC129" s="4"/>
      <c r="AD129" s="4"/>
      <c r="AE129" s="4"/>
      <c r="AF129" s="4"/>
      <c r="AG129" s="4"/>
    </row>
    <row r="130" spans="1:33" ht="15.75" customHeight="1">
      <c r="A130" s="405" t="s">
        <v>84</v>
      </c>
      <c r="B130" s="405" t="s">
        <v>73</v>
      </c>
      <c r="C130" t="s">
        <v>3869</v>
      </c>
      <c r="D130" t="s">
        <v>3887</v>
      </c>
      <c r="E130" t="s">
        <v>3888</v>
      </c>
      <c r="F130" t="s">
        <v>3889</v>
      </c>
      <c r="G130" t="s">
        <v>3890</v>
      </c>
      <c r="H130" t="s">
        <v>3891</v>
      </c>
      <c r="I130" s="10"/>
      <c r="J130" s="10"/>
      <c r="K130" s="10"/>
      <c r="L130" s="10"/>
      <c r="M130" s="10"/>
      <c r="N130" s="10"/>
      <c r="O130" s="10"/>
      <c r="P130" s="10"/>
      <c r="Q130" s="10"/>
      <c r="R130" s="4"/>
      <c r="S130" s="4"/>
      <c r="T130" s="4"/>
      <c r="U130" s="4"/>
      <c r="V130" s="4"/>
      <c r="W130" s="4"/>
      <c r="X130" s="4"/>
      <c r="Y130" s="4"/>
      <c r="Z130" s="4"/>
      <c r="AA130" s="4"/>
      <c r="AB130" s="4"/>
      <c r="AC130" s="4"/>
      <c r="AD130" s="4"/>
      <c r="AE130" s="4"/>
      <c r="AF130" s="4"/>
      <c r="AG130" s="4"/>
    </row>
    <row r="131" spans="1:33" ht="15.75" customHeight="1">
      <c r="A131" s="405" t="s">
        <v>83</v>
      </c>
      <c r="B131" s="405" t="s">
        <v>73</v>
      </c>
      <c r="C131" t="s">
        <v>3870</v>
      </c>
      <c r="D131" t="s">
        <v>3892</v>
      </c>
      <c r="E131" t="s">
        <v>3883</v>
      </c>
      <c r="F131" t="s">
        <v>3893</v>
      </c>
      <c r="G131" t="s">
        <v>3894</v>
      </c>
      <c r="H131" t="s">
        <v>3895</v>
      </c>
      <c r="I131" s="10"/>
      <c r="J131" s="10"/>
      <c r="K131" s="10"/>
      <c r="L131" s="10"/>
      <c r="M131" s="10"/>
      <c r="N131" s="10"/>
      <c r="O131" s="10"/>
      <c r="P131" s="10"/>
      <c r="Q131" s="10"/>
      <c r="R131" s="4"/>
      <c r="S131" s="4"/>
      <c r="T131" s="4"/>
      <c r="U131" s="4"/>
      <c r="V131" s="4"/>
      <c r="W131" s="4"/>
      <c r="X131" s="4"/>
      <c r="Y131" s="4"/>
      <c r="Z131" s="4"/>
      <c r="AA131" s="4"/>
      <c r="AB131" s="4"/>
      <c r="AC131" s="4"/>
      <c r="AD131" s="4"/>
      <c r="AE131" s="4"/>
      <c r="AF131" s="4"/>
      <c r="AG131" s="4"/>
    </row>
    <row r="132" spans="1:33" ht="15.75" customHeight="1">
      <c r="A132" s="405" t="s">
        <v>86</v>
      </c>
      <c r="B132" s="405" t="s">
        <v>73</v>
      </c>
      <c r="C132" t="s">
        <v>3871</v>
      </c>
      <c r="D132" t="s">
        <v>3896</v>
      </c>
      <c r="E132" t="s">
        <v>3897</v>
      </c>
      <c r="F132" t="s">
        <v>3898</v>
      </c>
      <c r="G132" t="s">
        <v>3899</v>
      </c>
      <c r="H132" t="s">
        <v>3900</v>
      </c>
      <c r="I132" s="10"/>
      <c r="J132" s="10"/>
      <c r="K132" s="10"/>
      <c r="L132" s="10"/>
      <c r="M132" s="10"/>
      <c r="N132" s="10"/>
      <c r="O132" s="10"/>
      <c r="P132" s="10"/>
      <c r="Q132" s="10"/>
      <c r="R132" s="4"/>
      <c r="S132" s="4"/>
      <c r="T132" s="4"/>
      <c r="U132" s="4"/>
      <c r="V132" s="4"/>
      <c r="W132" s="4"/>
      <c r="X132" s="4"/>
      <c r="Y132" s="4"/>
      <c r="Z132" s="4"/>
      <c r="AA132" s="4"/>
      <c r="AB132" s="4"/>
      <c r="AC132" s="4"/>
      <c r="AD132" s="4"/>
      <c r="AE132" s="4"/>
      <c r="AF132" s="4"/>
      <c r="AG132" s="4"/>
    </row>
    <row r="133" spans="1:33" ht="15.75" customHeight="1">
      <c r="A133" s="405" t="s">
        <v>74</v>
      </c>
      <c r="B133" s="405" t="s">
        <v>2257</v>
      </c>
      <c r="C133" s="406" t="s">
        <v>2781</v>
      </c>
      <c r="D133" s="406" t="s">
        <v>2782</v>
      </c>
      <c r="E133" s="406" t="s">
        <v>2783</v>
      </c>
      <c r="F133" s="406" t="s">
        <v>2784</v>
      </c>
      <c r="G133" s="406" t="s">
        <v>2785</v>
      </c>
      <c r="H133" s="406" t="s">
        <v>2786</v>
      </c>
      <c r="I133" s="10"/>
      <c r="J133" s="10"/>
      <c r="K133" s="10"/>
      <c r="L133" s="10"/>
      <c r="M133" s="10"/>
      <c r="N133" s="10"/>
      <c r="O133" s="10"/>
      <c r="P133" s="10"/>
      <c r="Q133" s="10"/>
      <c r="R133" s="4"/>
      <c r="S133" s="4"/>
      <c r="T133" s="4"/>
      <c r="U133" s="4"/>
      <c r="V133" s="4"/>
      <c r="W133" s="4"/>
      <c r="X133" s="4"/>
      <c r="Y133" s="4"/>
      <c r="Z133" s="4"/>
      <c r="AA133" s="4"/>
      <c r="AB133" s="4"/>
      <c r="AC133" s="4"/>
      <c r="AD133" s="4"/>
      <c r="AE133" s="4"/>
      <c r="AF133" s="4"/>
      <c r="AG133" s="4"/>
    </row>
    <row r="134" spans="1:33" ht="15.75" customHeight="1">
      <c r="A134" s="405" t="s">
        <v>92</v>
      </c>
      <c r="B134" s="405" t="s">
        <v>73</v>
      </c>
      <c r="C134" t="s">
        <v>3872</v>
      </c>
      <c r="D134" t="s">
        <v>3901</v>
      </c>
      <c r="E134" t="s">
        <v>3902</v>
      </c>
      <c r="F134" t="s">
        <v>3903</v>
      </c>
      <c r="G134" t="s">
        <v>3904</v>
      </c>
      <c r="H134" t="s">
        <v>3905</v>
      </c>
      <c r="I134" s="10"/>
      <c r="J134" s="10"/>
      <c r="K134" s="10"/>
      <c r="L134" s="10"/>
      <c r="M134" s="10"/>
      <c r="N134" s="10"/>
      <c r="O134" s="10"/>
      <c r="P134" s="10"/>
      <c r="Q134" s="10"/>
      <c r="R134" s="4"/>
      <c r="S134" s="4"/>
      <c r="T134" s="4"/>
      <c r="U134" s="4"/>
      <c r="V134" s="4"/>
      <c r="W134" s="4"/>
      <c r="X134" s="4"/>
      <c r="Y134" s="4"/>
      <c r="Z134" s="4"/>
      <c r="AA134" s="4"/>
      <c r="AB134" s="4"/>
      <c r="AC134" s="4"/>
      <c r="AD134" s="4"/>
      <c r="AE134" s="4"/>
      <c r="AF134" s="4"/>
      <c r="AG134" s="4"/>
    </row>
    <row r="135" spans="1:33" ht="15.75" customHeight="1">
      <c r="A135" s="405" t="s">
        <v>75</v>
      </c>
      <c r="B135" s="405" t="s">
        <v>2257</v>
      </c>
      <c r="C135" s="406" t="s">
        <v>2787</v>
      </c>
      <c r="D135" s="406" t="s">
        <v>2788</v>
      </c>
      <c r="E135" s="406" t="s">
        <v>2789</v>
      </c>
      <c r="F135" s="406" t="s">
        <v>2787</v>
      </c>
      <c r="G135" s="406" t="s">
        <v>2790</v>
      </c>
      <c r="H135" s="406" t="s">
        <v>2791</v>
      </c>
      <c r="I135" s="10"/>
      <c r="J135" s="10"/>
      <c r="K135" s="10"/>
      <c r="L135" s="10"/>
      <c r="M135" s="10"/>
      <c r="N135" s="10"/>
      <c r="O135" s="10"/>
      <c r="P135" s="10"/>
      <c r="Q135" s="10"/>
      <c r="R135" s="4"/>
      <c r="S135" s="4"/>
      <c r="T135" s="4"/>
      <c r="U135" s="4"/>
      <c r="V135" s="4"/>
      <c r="W135" s="4"/>
      <c r="X135" s="4"/>
      <c r="Y135" s="4"/>
      <c r="Z135" s="4"/>
      <c r="AA135" s="4"/>
      <c r="AB135" s="4"/>
      <c r="AC135" s="4"/>
      <c r="AD135" s="4"/>
      <c r="AE135" s="4"/>
      <c r="AF135" s="4"/>
      <c r="AG135" s="4"/>
    </row>
    <row r="136" spans="1:33" ht="15.75" customHeight="1">
      <c r="A136" s="405" t="s">
        <v>76</v>
      </c>
      <c r="B136" s="405" t="s">
        <v>2257</v>
      </c>
      <c r="C136" s="406" t="s">
        <v>2792</v>
      </c>
      <c r="D136" s="406" t="s">
        <v>2793</v>
      </c>
      <c r="E136" s="406" t="s">
        <v>2794</v>
      </c>
      <c r="F136" s="406" t="s">
        <v>2795</v>
      </c>
      <c r="G136" s="406" t="s">
        <v>2796</v>
      </c>
      <c r="H136" s="406" t="s">
        <v>2797</v>
      </c>
      <c r="I136" s="10"/>
      <c r="J136" s="10"/>
      <c r="K136" s="10"/>
      <c r="L136" s="10"/>
      <c r="M136" s="10"/>
      <c r="N136" s="10"/>
      <c r="O136" s="10"/>
      <c r="P136" s="10"/>
      <c r="Q136" s="10"/>
      <c r="R136" s="4"/>
      <c r="S136" s="4"/>
      <c r="T136" s="4"/>
      <c r="U136" s="4"/>
      <c r="V136" s="4"/>
      <c r="W136" s="4"/>
      <c r="X136" s="4"/>
      <c r="Y136" s="4"/>
      <c r="Z136" s="4"/>
      <c r="AA136" s="4"/>
      <c r="AB136" s="4"/>
      <c r="AC136" s="4"/>
      <c r="AD136" s="4"/>
      <c r="AE136" s="4"/>
      <c r="AF136" s="4"/>
      <c r="AG136" s="4"/>
    </row>
    <row r="137" spans="1:33" ht="15.75" customHeight="1">
      <c r="A137" s="405" t="s">
        <v>77</v>
      </c>
      <c r="B137" s="405" t="s">
        <v>2257</v>
      </c>
      <c r="C137" s="406" t="s">
        <v>2798</v>
      </c>
      <c r="D137" s="406" t="s">
        <v>2799</v>
      </c>
      <c r="E137" s="406" t="s">
        <v>2800</v>
      </c>
      <c r="F137" s="406" t="s">
        <v>2801</v>
      </c>
      <c r="G137" s="406" t="s">
        <v>2802</v>
      </c>
      <c r="H137" s="406" t="s">
        <v>2803</v>
      </c>
      <c r="I137" s="10"/>
      <c r="J137" s="10"/>
      <c r="K137" s="10"/>
      <c r="L137" s="10"/>
      <c r="M137" s="10"/>
      <c r="N137" s="10"/>
      <c r="O137" s="10"/>
      <c r="P137" s="10"/>
      <c r="Q137" s="10"/>
      <c r="R137" s="4"/>
      <c r="S137" s="4"/>
      <c r="T137" s="4"/>
      <c r="U137" s="4"/>
      <c r="V137" s="4"/>
      <c r="W137" s="4"/>
      <c r="X137" s="4"/>
      <c r="Y137" s="4"/>
      <c r="Z137" s="4"/>
      <c r="AA137" s="4"/>
      <c r="AB137" s="4"/>
      <c r="AC137" s="4"/>
      <c r="AD137" s="4"/>
      <c r="AE137" s="4"/>
      <c r="AF137" s="4"/>
      <c r="AG137" s="4"/>
    </row>
    <row r="138" spans="1:33" ht="15.75" customHeight="1">
      <c r="A138" s="405" t="s">
        <v>78</v>
      </c>
      <c r="B138" s="405" t="s">
        <v>73</v>
      </c>
      <c r="C138" t="s">
        <v>3873</v>
      </c>
      <c r="D138" t="s">
        <v>3906</v>
      </c>
      <c r="E138" t="s">
        <v>2804</v>
      </c>
      <c r="F138" t="s">
        <v>3907</v>
      </c>
      <c r="G138" t="s">
        <v>3908</v>
      </c>
      <c r="H138" t="s">
        <v>3909</v>
      </c>
      <c r="I138" s="10"/>
      <c r="J138" s="10"/>
      <c r="K138" s="10"/>
      <c r="L138" s="10"/>
      <c r="M138" s="10"/>
      <c r="N138" s="10"/>
      <c r="O138" s="10"/>
      <c r="P138" s="10"/>
      <c r="Q138" s="10"/>
      <c r="R138" s="4"/>
      <c r="S138" s="4"/>
      <c r="T138" s="4"/>
      <c r="U138" s="4"/>
      <c r="V138" s="4"/>
      <c r="W138" s="4"/>
      <c r="X138" s="4"/>
      <c r="Y138" s="4"/>
      <c r="Z138" s="4"/>
      <c r="AA138" s="4"/>
      <c r="AB138" s="4"/>
      <c r="AC138" s="4"/>
      <c r="AD138" s="4"/>
      <c r="AE138" s="4"/>
      <c r="AF138" s="4"/>
      <c r="AG138" s="4"/>
    </row>
    <row r="139" spans="1:33" ht="15.75" customHeight="1">
      <c r="A139" s="405" t="s">
        <v>79</v>
      </c>
      <c r="B139" s="405" t="s">
        <v>73</v>
      </c>
      <c r="C139" t="s">
        <v>3874</v>
      </c>
      <c r="D139" t="s">
        <v>3910</v>
      </c>
      <c r="E139" t="s">
        <v>3911</v>
      </c>
      <c r="F139" t="s">
        <v>3912</v>
      </c>
      <c r="G139" t="s">
        <v>3913</v>
      </c>
      <c r="H139" t="s">
        <v>3914</v>
      </c>
      <c r="I139" s="10"/>
      <c r="J139" s="10"/>
      <c r="K139" s="10"/>
      <c r="L139" s="10"/>
      <c r="M139" s="10"/>
      <c r="N139" s="10"/>
      <c r="O139" s="10"/>
      <c r="P139" s="10"/>
      <c r="Q139" s="10"/>
      <c r="R139" s="4"/>
      <c r="S139" s="4"/>
      <c r="T139" s="4"/>
      <c r="U139" s="4"/>
      <c r="V139" s="4"/>
      <c r="W139" s="4"/>
      <c r="X139" s="4"/>
      <c r="Y139" s="4"/>
      <c r="Z139" s="4"/>
      <c r="AA139" s="4"/>
      <c r="AB139" s="4"/>
      <c r="AC139" s="4"/>
      <c r="AD139" s="4"/>
      <c r="AE139" s="4"/>
      <c r="AF139" s="4"/>
      <c r="AG139" s="4"/>
    </row>
    <row r="140" spans="1:33" ht="15.75" customHeight="1">
      <c r="A140" s="405" t="s">
        <v>80</v>
      </c>
      <c r="B140" s="405" t="s">
        <v>2257</v>
      </c>
      <c r="C140" s="406" t="s">
        <v>2805</v>
      </c>
      <c r="D140" s="406" t="s">
        <v>2806</v>
      </c>
      <c r="E140" s="406" t="s">
        <v>2807</v>
      </c>
      <c r="F140" s="406" t="s">
        <v>2808</v>
      </c>
      <c r="G140" s="406" t="s">
        <v>2809</v>
      </c>
      <c r="H140" s="406" t="s">
        <v>2810</v>
      </c>
      <c r="I140" s="10"/>
      <c r="J140" s="10"/>
      <c r="K140" s="10"/>
      <c r="L140" s="10"/>
      <c r="M140" s="10"/>
      <c r="N140" s="10"/>
      <c r="O140" s="10"/>
      <c r="P140" s="10"/>
      <c r="Q140" s="10"/>
      <c r="R140" s="4"/>
      <c r="S140" s="4"/>
      <c r="T140" s="4"/>
      <c r="U140" s="4"/>
      <c r="V140" s="4"/>
      <c r="W140" s="4"/>
      <c r="X140" s="4"/>
      <c r="Y140" s="4"/>
      <c r="Z140" s="4"/>
      <c r="AA140" s="4"/>
      <c r="AB140" s="4"/>
      <c r="AC140" s="4"/>
      <c r="AD140" s="4"/>
      <c r="AE140" s="4"/>
      <c r="AF140" s="4"/>
      <c r="AG140" s="4"/>
    </row>
    <row r="141" spans="1:33" ht="15.75" customHeight="1">
      <c r="A141" s="405" t="s">
        <v>88</v>
      </c>
      <c r="B141" s="405" t="s">
        <v>73</v>
      </c>
      <c r="C141" t="s">
        <v>3875</v>
      </c>
      <c r="D141" t="s">
        <v>3915</v>
      </c>
      <c r="E141" t="s">
        <v>3916</v>
      </c>
      <c r="F141" t="s">
        <v>3917</v>
      </c>
      <c r="G141" t="s">
        <v>3918</v>
      </c>
      <c r="H141" t="s">
        <v>2811</v>
      </c>
      <c r="I141" s="10"/>
      <c r="J141" s="10"/>
      <c r="K141" s="10"/>
      <c r="L141" s="10"/>
      <c r="M141" s="10"/>
      <c r="N141" s="10"/>
      <c r="O141" s="10"/>
      <c r="P141" s="10"/>
      <c r="Q141" s="10"/>
      <c r="R141" s="4"/>
      <c r="S141" s="4"/>
      <c r="T141" s="4"/>
      <c r="U141" s="4"/>
      <c r="V141" s="4"/>
      <c r="W141" s="4"/>
      <c r="X141" s="4"/>
      <c r="Y141" s="4"/>
      <c r="Z141" s="4"/>
      <c r="AA141" s="4"/>
      <c r="AB141" s="4"/>
      <c r="AC141" s="4"/>
      <c r="AD141" s="4"/>
      <c r="AE141" s="4"/>
      <c r="AF141" s="4"/>
      <c r="AG141" s="4"/>
    </row>
    <row r="142" spans="1:33" ht="15.75" customHeight="1">
      <c r="A142" s="419" t="s">
        <v>173</v>
      </c>
      <c r="B142" s="419" t="s">
        <v>2257</v>
      </c>
      <c r="C142" s="414" t="s">
        <v>2812</v>
      </c>
      <c r="D142" s="414" t="s">
        <v>2813</v>
      </c>
      <c r="E142" s="414" t="s">
        <v>2814</v>
      </c>
      <c r="F142" s="414" t="s">
        <v>2815</v>
      </c>
      <c r="G142" s="414" t="s">
        <v>2816</v>
      </c>
      <c r="H142" s="414" t="s">
        <v>2817</v>
      </c>
      <c r="I142" s="10"/>
      <c r="J142" s="10"/>
      <c r="K142" s="10"/>
      <c r="L142" s="10"/>
      <c r="M142" s="10"/>
      <c r="N142" s="10"/>
      <c r="O142" s="10"/>
      <c r="P142" s="10"/>
      <c r="Q142" s="10"/>
      <c r="R142" s="4"/>
      <c r="S142" s="4"/>
      <c r="T142" s="4"/>
      <c r="U142" s="4"/>
      <c r="V142" s="4"/>
      <c r="W142" s="4"/>
      <c r="X142" s="4"/>
      <c r="Y142" s="4"/>
      <c r="Z142" s="4"/>
      <c r="AA142" s="4"/>
      <c r="AB142" s="4"/>
      <c r="AC142" s="4"/>
      <c r="AD142" s="4"/>
      <c r="AE142" s="4"/>
      <c r="AF142" s="4"/>
      <c r="AG142" s="4"/>
    </row>
    <row r="143" spans="1:33" ht="15.75" customHeight="1">
      <c r="A143" s="1101" t="s">
        <v>12</v>
      </c>
      <c r="B143" s="1101"/>
      <c r="C143" s="1101" t="s">
        <v>1937</v>
      </c>
      <c r="D143" s="1101"/>
      <c r="E143" s="1101" t="s">
        <v>1938</v>
      </c>
      <c r="F143" s="1101"/>
      <c r="G143" s="1101" t="s">
        <v>1939</v>
      </c>
      <c r="H143" s="1101"/>
      <c r="I143" s="10"/>
      <c r="J143" s="10"/>
      <c r="K143" s="10"/>
      <c r="L143" s="10"/>
      <c r="M143" s="10"/>
      <c r="N143" s="10"/>
      <c r="O143" s="10"/>
      <c r="P143" s="10"/>
      <c r="Q143" s="10"/>
      <c r="R143" s="4"/>
      <c r="S143" s="4"/>
      <c r="T143" s="4"/>
      <c r="U143" s="4"/>
      <c r="V143" s="4"/>
      <c r="W143" s="4"/>
      <c r="X143" s="4"/>
      <c r="Y143" s="4"/>
      <c r="Z143" s="4"/>
      <c r="AA143" s="4"/>
      <c r="AB143" s="4"/>
      <c r="AC143" s="4"/>
      <c r="AD143" s="4"/>
      <c r="AE143" s="4"/>
      <c r="AF143" s="4"/>
      <c r="AG143" s="4"/>
    </row>
    <row r="144" spans="1:33" ht="15.75" customHeight="1">
      <c r="A144" s="1106"/>
      <c r="B144" s="1106"/>
      <c r="C144" s="1104" t="s">
        <v>2822</v>
      </c>
      <c r="D144" s="1104" t="s">
        <v>2823</v>
      </c>
      <c r="E144" s="1104" t="s">
        <v>2818</v>
      </c>
      <c r="F144" s="1104" t="s">
        <v>2819</v>
      </c>
      <c r="G144" s="1104" t="s">
        <v>2820</v>
      </c>
      <c r="H144" s="1104" t="s">
        <v>2821</v>
      </c>
      <c r="I144" s="10"/>
      <c r="L144" s="10"/>
      <c r="M144" s="10"/>
      <c r="N144" s="10"/>
      <c r="O144" s="10"/>
      <c r="P144" s="10"/>
      <c r="Q144" s="10"/>
      <c r="R144" s="4"/>
      <c r="S144" s="4"/>
      <c r="T144" s="4"/>
      <c r="U144" s="4"/>
      <c r="V144" s="4"/>
      <c r="W144" s="4"/>
      <c r="X144" s="4"/>
      <c r="Y144" s="4"/>
      <c r="Z144" s="4"/>
      <c r="AA144" s="4"/>
      <c r="AB144" s="4"/>
      <c r="AC144" s="4"/>
      <c r="AD144" s="4"/>
      <c r="AE144" s="4"/>
      <c r="AF144" s="4"/>
      <c r="AG144" s="4"/>
    </row>
    <row r="145" spans="1:33" ht="43.5" customHeight="1">
      <c r="A145" s="1103"/>
      <c r="B145" s="1103"/>
      <c r="C145" s="1105"/>
      <c r="D145" s="1105"/>
      <c r="E145" s="1105"/>
      <c r="F145" s="1105"/>
      <c r="G145" s="1105"/>
      <c r="H145" s="1105"/>
      <c r="I145" s="10"/>
      <c r="L145" s="10"/>
      <c r="M145" s="10"/>
      <c r="N145" s="10"/>
      <c r="O145" s="10"/>
      <c r="P145" s="10"/>
      <c r="Q145" s="10"/>
      <c r="R145" s="4"/>
      <c r="S145" s="4"/>
      <c r="T145" s="4"/>
      <c r="U145" s="4"/>
      <c r="V145" s="4"/>
      <c r="W145" s="4"/>
      <c r="X145" s="4"/>
      <c r="Y145" s="4"/>
      <c r="Z145" s="4"/>
      <c r="AA145" s="4"/>
      <c r="AB145" s="4"/>
      <c r="AC145" s="4"/>
      <c r="AD145" s="4"/>
      <c r="AE145" s="4"/>
      <c r="AF145" s="4"/>
      <c r="AG145" s="4"/>
    </row>
    <row r="146" spans="1:33" ht="15.75" customHeight="1">
      <c r="A146" s="496" t="s">
        <v>41</v>
      </c>
      <c r="B146" s="496" t="s">
        <v>2257</v>
      </c>
      <c r="C146" s="411" t="s">
        <v>2828</v>
      </c>
      <c r="D146" s="411" t="s">
        <v>2829</v>
      </c>
      <c r="E146" s="411" t="s">
        <v>2824</v>
      </c>
      <c r="F146" s="411" t="s">
        <v>2825</v>
      </c>
      <c r="G146" s="411" t="s">
        <v>2826</v>
      </c>
      <c r="H146" s="411" t="s">
        <v>2827</v>
      </c>
      <c r="I146" s="10"/>
      <c r="L146" s="10"/>
      <c r="M146" s="10"/>
      <c r="N146" s="10"/>
      <c r="O146" s="10"/>
      <c r="P146" s="10"/>
      <c r="Q146" s="10"/>
      <c r="R146" s="4"/>
      <c r="S146" s="4"/>
      <c r="T146" s="4"/>
      <c r="U146" s="4"/>
      <c r="V146" s="4"/>
      <c r="W146" s="4"/>
      <c r="X146" s="4"/>
      <c r="Y146" s="4"/>
      <c r="Z146" s="4"/>
      <c r="AA146" s="4"/>
      <c r="AB146" s="4"/>
      <c r="AC146" s="4"/>
      <c r="AD146" s="4"/>
      <c r="AE146" s="4"/>
      <c r="AF146" s="4"/>
      <c r="AG146" s="4"/>
    </row>
    <row r="147" spans="1:33" ht="15.75" customHeight="1">
      <c r="A147" s="409" t="s">
        <v>52</v>
      </c>
      <c r="B147" s="409" t="s">
        <v>73</v>
      </c>
      <c r="C147" s="410" t="s">
        <v>2834</v>
      </c>
      <c r="D147" s="410" t="s">
        <v>2835</v>
      </c>
      <c r="E147" s="410" t="s">
        <v>2830</v>
      </c>
      <c r="F147" s="411" t="s">
        <v>2831</v>
      </c>
      <c r="G147" s="410" t="s">
        <v>2832</v>
      </c>
      <c r="H147" s="410" t="s">
        <v>2833</v>
      </c>
      <c r="I147" s="10"/>
      <c r="L147" s="10"/>
      <c r="M147" s="10"/>
      <c r="N147" s="10"/>
      <c r="O147" s="10"/>
      <c r="P147" s="10"/>
      <c r="Q147" s="10"/>
      <c r="R147" s="4"/>
      <c r="S147" s="4"/>
      <c r="T147" s="4"/>
      <c r="U147" s="4"/>
      <c r="V147" s="4"/>
      <c r="W147" s="4"/>
      <c r="X147" s="4"/>
      <c r="Y147" s="4"/>
      <c r="Z147" s="4"/>
      <c r="AA147" s="4"/>
      <c r="AB147" s="4"/>
      <c r="AC147" s="4"/>
      <c r="AD147" s="4"/>
      <c r="AE147" s="4"/>
      <c r="AF147" s="4"/>
      <c r="AG147" s="4"/>
    </row>
    <row r="148" spans="1:33" ht="15.75" customHeight="1">
      <c r="A148" s="409" t="s">
        <v>53</v>
      </c>
      <c r="B148" s="409" t="s">
        <v>2257</v>
      </c>
      <c r="C148" s="410" t="s">
        <v>2840</v>
      </c>
      <c r="D148" s="410" t="s">
        <v>2841</v>
      </c>
      <c r="E148" s="410" t="s">
        <v>2836</v>
      </c>
      <c r="F148" s="411" t="s">
        <v>2837</v>
      </c>
      <c r="G148" s="410" t="s">
        <v>2838</v>
      </c>
      <c r="H148" s="410" t="s">
        <v>2839</v>
      </c>
      <c r="I148" s="10"/>
      <c r="L148" s="10"/>
      <c r="M148" s="10"/>
      <c r="N148" s="10"/>
      <c r="O148" s="10"/>
      <c r="P148" s="10"/>
      <c r="Q148" s="10"/>
      <c r="R148" s="4"/>
      <c r="S148" s="4"/>
      <c r="T148" s="4"/>
      <c r="U148" s="4"/>
      <c r="V148" s="4"/>
      <c r="W148" s="4"/>
      <c r="X148" s="4"/>
      <c r="Y148" s="4"/>
      <c r="Z148" s="4"/>
      <c r="AA148" s="4"/>
      <c r="AB148" s="4"/>
      <c r="AC148" s="4"/>
      <c r="AD148" s="4"/>
      <c r="AE148" s="4"/>
      <c r="AF148" s="4"/>
      <c r="AG148" s="4"/>
    </row>
    <row r="149" spans="1:33" ht="15.75" customHeight="1">
      <c r="A149" s="409" t="s">
        <v>54</v>
      </c>
      <c r="B149" s="409" t="s">
        <v>2257</v>
      </c>
      <c r="C149" s="410" t="s">
        <v>2846</v>
      </c>
      <c r="D149" s="410" t="s">
        <v>2847</v>
      </c>
      <c r="E149" s="410" t="s">
        <v>2842</v>
      </c>
      <c r="F149" s="411" t="s">
        <v>2843</v>
      </c>
      <c r="G149" s="410" t="s">
        <v>2844</v>
      </c>
      <c r="H149" s="410" t="s">
        <v>2845</v>
      </c>
      <c r="I149" s="10"/>
      <c r="L149" s="10"/>
      <c r="M149" s="10"/>
      <c r="N149" s="10"/>
      <c r="O149" s="10"/>
      <c r="P149" s="10"/>
      <c r="Q149" s="10"/>
      <c r="R149" s="4"/>
      <c r="S149" s="4"/>
      <c r="T149" s="4"/>
      <c r="U149" s="4"/>
      <c r="V149" s="4"/>
      <c r="W149" s="4"/>
      <c r="X149" s="4"/>
      <c r="Y149" s="4"/>
      <c r="Z149" s="4"/>
      <c r="AA149" s="4"/>
      <c r="AB149" s="4"/>
      <c r="AC149" s="4"/>
      <c r="AD149" s="4"/>
      <c r="AE149" s="4"/>
      <c r="AF149" s="4"/>
      <c r="AG149" s="4"/>
    </row>
    <row r="150" spans="1:33" ht="15.75" customHeight="1">
      <c r="A150" s="409" t="s">
        <v>84</v>
      </c>
      <c r="B150" s="409" t="s">
        <v>73</v>
      </c>
      <c r="C150" s="410" t="s">
        <v>2852</v>
      </c>
      <c r="D150" s="410" t="s">
        <v>2853</v>
      </c>
      <c r="E150" s="410" t="s">
        <v>2848</v>
      </c>
      <c r="F150" s="411" t="s">
        <v>2849</v>
      </c>
      <c r="G150" s="410" t="s">
        <v>2850</v>
      </c>
      <c r="H150" s="410" t="s">
        <v>2851</v>
      </c>
      <c r="I150" s="10"/>
      <c r="L150" s="10"/>
      <c r="M150" s="10"/>
      <c r="N150" s="10"/>
      <c r="O150" s="10"/>
      <c r="P150" s="10"/>
      <c r="Q150" s="10"/>
      <c r="R150" s="4"/>
      <c r="S150" s="4"/>
      <c r="T150" s="4"/>
      <c r="U150" s="4"/>
      <c r="V150" s="4"/>
      <c r="W150" s="4"/>
      <c r="X150" s="4"/>
      <c r="Y150" s="4"/>
      <c r="Z150" s="4"/>
      <c r="AA150" s="4"/>
      <c r="AB150" s="4"/>
      <c r="AC150" s="4"/>
      <c r="AD150" s="4"/>
      <c r="AE150" s="4"/>
      <c r="AF150" s="4"/>
      <c r="AG150" s="4"/>
    </row>
    <row r="151" spans="1:33" ht="15.75" customHeight="1">
      <c r="A151" s="409" t="s">
        <v>83</v>
      </c>
      <c r="B151" s="409" t="s">
        <v>73</v>
      </c>
      <c r="C151" s="410" t="s">
        <v>2858</v>
      </c>
      <c r="D151" s="410" t="s">
        <v>2859</v>
      </c>
      <c r="E151" s="410" t="s">
        <v>2854</v>
      </c>
      <c r="F151" s="411" t="s">
        <v>2855</v>
      </c>
      <c r="G151" s="410" t="s">
        <v>2856</v>
      </c>
      <c r="H151" s="410" t="s">
        <v>2857</v>
      </c>
      <c r="I151" s="10"/>
      <c r="L151" s="10"/>
      <c r="M151" s="10"/>
      <c r="N151" s="10"/>
      <c r="O151" s="10"/>
      <c r="P151" s="10"/>
      <c r="Q151" s="10"/>
      <c r="R151" s="4"/>
      <c r="S151" s="4"/>
      <c r="T151" s="4"/>
      <c r="U151" s="4"/>
      <c r="V151" s="4"/>
      <c r="W151" s="4"/>
      <c r="X151" s="4"/>
      <c r="Y151" s="4"/>
      <c r="Z151" s="4"/>
      <c r="AA151" s="4"/>
      <c r="AB151" s="4"/>
      <c r="AC151" s="4"/>
      <c r="AD151" s="4"/>
      <c r="AE151" s="4"/>
      <c r="AF151" s="4"/>
      <c r="AG151" s="4"/>
    </row>
    <row r="152" spans="1:33" ht="15.75" customHeight="1">
      <c r="A152" s="409" t="s">
        <v>86</v>
      </c>
      <c r="B152" s="409" t="s">
        <v>73</v>
      </c>
      <c r="C152" s="410" t="s">
        <v>2864</v>
      </c>
      <c r="D152" s="410" t="s">
        <v>2865</v>
      </c>
      <c r="E152" s="410" t="s">
        <v>2860</v>
      </c>
      <c r="F152" s="411" t="s">
        <v>2861</v>
      </c>
      <c r="G152" s="410" t="s">
        <v>2862</v>
      </c>
      <c r="H152" s="410" t="s">
        <v>2863</v>
      </c>
      <c r="I152" s="10"/>
      <c r="L152" s="10"/>
      <c r="M152" s="10"/>
      <c r="N152" s="10"/>
      <c r="O152" s="10"/>
      <c r="P152" s="10"/>
      <c r="Q152" s="10"/>
      <c r="R152" s="4"/>
      <c r="S152" s="4"/>
      <c r="T152" s="4"/>
      <c r="U152" s="4"/>
      <c r="V152" s="4"/>
      <c r="W152" s="4"/>
      <c r="X152" s="4"/>
      <c r="Y152" s="4"/>
      <c r="Z152" s="4"/>
      <c r="AA152" s="4"/>
      <c r="AB152" s="4"/>
      <c r="AC152" s="4"/>
      <c r="AD152" s="4"/>
      <c r="AE152" s="4"/>
      <c r="AF152" s="4"/>
      <c r="AG152" s="4"/>
    </row>
    <row r="153" spans="1:33" ht="15.75" customHeight="1">
      <c r="A153" s="409" t="s">
        <v>74</v>
      </c>
      <c r="B153" s="409" t="s">
        <v>2257</v>
      </c>
      <c r="C153" s="410" t="s">
        <v>2870</v>
      </c>
      <c r="D153" s="410" t="s">
        <v>2871</v>
      </c>
      <c r="E153" s="410" t="s">
        <v>2866</v>
      </c>
      <c r="F153" s="411" t="s">
        <v>2867</v>
      </c>
      <c r="G153" s="410" t="s">
        <v>2868</v>
      </c>
      <c r="H153" s="410" t="s">
        <v>2869</v>
      </c>
      <c r="I153" s="10"/>
      <c r="L153" s="10"/>
      <c r="M153" s="10"/>
      <c r="N153" s="10"/>
      <c r="O153" s="10"/>
      <c r="P153" s="10"/>
      <c r="Q153" s="10"/>
      <c r="R153" s="4"/>
      <c r="S153" s="4"/>
      <c r="T153" s="4"/>
      <c r="U153" s="4"/>
      <c r="V153" s="4"/>
      <c r="W153" s="4"/>
      <c r="X153" s="4"/>
      <c r="Y153" s="4"/>
      <c r="Z153" s="4"/>
      <c r="AA153" s="4"/>
      <c r="AB153" s="4"/>
      <c r="AC153" s="4"/>
      <c r="AD153" s="4"/>
      <c r="AE153" s="4"/>
      <c r="AF153" s="4"/>
      <c r="AG153" s="4"/>
    </row>
    <row r="154" spans="1:33" ht="15.75" customHeight="1">
      <c r="A154" s="409" t="s">
        <v>92</v>
      </c>
      <c r="B154" s="409" t="s">
        <v>73</v>
      </c>
      <c r="C154" s="410" t="s">
        <v>2876</v>
      </c>
      <c r="D154" s="410" t="s">
        <v>2877</v>
      </c>
      <c r="E154" s="410" t="s">
        <v>2872</v>
      </c>
      <c r="F154" s="411" t="s">
        <v>2873</v>
      </c>
      <c r="G154" s="410" t="s">
        <v>2874</v>
      </c>
      <c r="H154" s="410" t="s">
        <v>2875</v>
      </c>
      <c r="I154" s="10"/>
      <c r="L154" s="10"/>
      <c r="M154" s="10"/>
      <c r="N154" s="10"/>
      <c r="O154" s="10"/>
      <c r="P154" s="10"/>
      <c r="Q154" s="10"/>
      <c r="R154" s="4"/>
      <c r="S154" s="4"/>
      <c r="T154" s="4"/>
      <c r="U154" s="4"/>
      <c r="V154" s="4"/>
      <c r="W154" s="4"/>
      <c r="X154" s="4"/>
      <c r="Y154" s="4"/>
      <c r="Z154" s="4"/>
      <c r="AA154" s="4"/>
      <c r="AB154" s="4"/>
      <c r="AC154" s="4"/>
      <c r="AD154" s="4"/>
      <c r="AE154" s="4"/>
      <c r="AF154" s="4"/>
      <c r="AG154" s="4"/>
    </row>
    <row r="155" spans="1:33" ht="15.75" customHeight="1">
      <c r="A155" s="409" t="s">
        <v>75</v>
      </c>
      <c r="B155" s="409" t="s">
        <v>2257</v>
      </c>
      <c r="C155" s="410" t="s">
        <v>2882</v>
      </c>
      <c r="D155" s="410" t="s">
        <v>2883</v>
      </c>
      <c r="E155" s="410" t="s">
        <v>2878</v>
      </c>
      <c r="F155" s="411" t="s">
        <v>2879</v>
      </c>
      <c r="G155" s="410" t="s">
        <v>2880</v>
      </c>
      <c r="H155" s="410" t="s">
        <v>2881</v>
      </c>
      <c r="I155" s="10"/>
      <c r="L155" s="10"/>
      <c r="M155" s="10"/>
      <c r="N155" s="10"/>
      <c r="O155" s="10"/>
      <c r="P155" s="10"/>
      <c r="Q155" s="10"/>
      <c r="R155" s="4"/>
      <c r="S155" s="4"/>
      <c r="T155" s="4"/>
      <c r="U155" s="4"/>
      <c r="V155" s="4"/>
      <c r="W155" s="4"/>
      <c r="X155" s="4"/>
      <c r="Y155" s="4"/>
      <c r="Z155" s="4"/>
      <c r="AA155" s="4"/>
      <c r="AB155" s="4"/>
      <c r="AC155" s="4"/>
      <c r="AD155" s="4"/>
      <c r="AE155" s="4"/>
      <c r="AF155" s="4"/>
      <c r="AG155" s="4"/>
    </row>
    <row r="156" spans="1:33" ht="15.75" customHeight="1">
      <c r="A156" s="409" t="s">
        <v>76</v>
      </c>
      <c r="B156" s="409" t="s">
        <v>2257</v>
      </c>
      <c r="C156" s="410" t="s">
        <v>2888</v>
      </c>
      <c r="D156" s="410" t="s">
        <v>2889</v>
      </c>
      <c r="E156" s="410" t="s">
        <v>2884</v>
      </c>
      <c r="F156" s="411" t="s">
        <v>2885</v>
      </c>
      <c r="G156" s="410" t="s">
        <v>2886</v>
      </c>
      <c r="H156" s="410" t="s">
        <v>2887</v>
      </c>
      <c r="I156" s="10"/>
      <c r="L156" s="10"/>
      <c r="M156" s="10"/>
      <c r="N156" s="10"/>
      <c r="O156" s="10"/>
      <c r="P156" s="10"/>
      <c r="Q156" s="10"/>
      <c r="R156" s="4"/>
      <c r="S156" s="4"/>
      <c r="T156" s="4"/>
      <c r="U156" s="4"/>
      <c r="V156" s="4"/>
      <c r="W156" s="4"/>
      <c r="X156" s="4"/>
      <c r="Y156" s="4"/>
      <c r="Z156" s="4"/>
      <c r="AA156" s="4"/>
      <c r="AB156" s="4"/>
      <c r="AC156" s="4"/>
      <c r="AD156" s="4"/>
      <c r="AE156" s="4"/>
      <c r="AF156" s="4"/>
      <c r="AG156" s="4"/>
    </row>
    <row r="157" spans="1:33" ht="15.75" customHeight="1">
      <c r="A157" s="409" t="s">
        <v>77</v>
      </c>
      <c r="B157" s="409" t="s">
        <v>2257</v>
      </c>
      <c r="C157" s="410" t="s">
        <v>2894</v>
      </c>
      <c r="D157" s="410" t="s">
        <v>2895</v>
      </c>
      <c r="E157" s="410" t="s">
        <v>2890</v>
      </c>
      <c r="F157" s="411" t="s">
        <v>2891</v>
      </c>
      <c r="G157" s="410" t="s">
        <v>2892</v>
      </c>
      <c r="H157" s="410" t="s">
        <v>2893</v>
      </c>
      <c r="I157" s="10"/>
      <c r="L157" s="10"/>
      <c r="M157" s="10"/>
      <c r="N157" s="10"/>
      <c r="O157" s="10"/>
      <c r="P157" s="10"/>
      <c r="Q157" s="10"/>
      <c r="R157" s="4"/>
      <c r="S157" s="4"/>
      <c r="T157" s="4"/>
      <c r="U157" s="4"/>
      <c r="V157" s="4"/>
      <c r="W157" s="4"/>
      <c r="X157" s="4"/>
      <c r="Y157" s="4"/>
      <c r="Z157" s="4"/>
      <c r="AA157" s="4"/>
      <c r="AB157" s="4"/>
      <c r="AC157" s="4"/>
      <c r="AD157" s="4"/>
      <c r="AE157" s="4"/>
      <c r="AF157" s="4"/>
      <c r="AG157" s="4"/>
    </row>
    <row r="158" spans="1:33" ht="15.75" customHeight="1">
      <c r="A158" s="409" t="s">
        <v>78</v>
      </c>
      <c r="B158" s="409" t="s">
        <v>73</v>
      </c>
      <c r="C158" s="410" t="s">
        <v>2900</v>
      </c>
      <c r="D158" s="410" t="s">
        <v>2901</v>
      </c>
      <c r="E158" s="410" t="s">
        <v>2896</v>
      </c>
      <c r="F158" s="411" t="s">
        <v>2897</v>
      </c>
      <c r="G158" s="410" t="s">
        <v>2898</v>
      </c>
      <c r="H158" s="410" t="s">
        <v>2899</v>
      </c>
      <c r="I158" s="10"/>
      <c r="L158" s="10"/>
      <c r="M158" s="10"/>
      <c r="N158" s="10"/>
      <c r="O158" s="10"/>
      <c r="P158" s="10"/>
      <c r="Q158" s="10"/>
      <c r="R158" s="4"/>
      <c r="S158" s="4"/>
      <c r="T158" s="4"/>
      <c r="U158" s="4"/>
      <c r="V158" s="4"/>
      <c r="W158" s="4"/>
      <c r="X158" s="4"/>
      <c r="Y158" s="4"/>
      <c r="Z158" s="4"/>
      <c r="AA158" s="4"/>
      <c r="AB158" s="4"/>
      <c r="AC158" s="4"/>
      <c r="AD158" s="4"/>
      <c r="AE158" s="4"/>
      <c r="AF158" s="4"/>
      <c r="AG158" s="4"/>
    </row>
    <row r="159" spans="1:33" ht="15.75" customHeight="1">
      <c r="A159" s="409" t="s">
        <v>79</v>
      </c>
      <c r="B159" s="409" t="s">
        <v>73</v>
      </c>
      <c r="C159" s="410" t="s">
        <v>2902</v>
      </c>
      <c r="D159" s="410" t="s">
        <v>2905</v>
      </c>
      <c r="E159" s="410" t="s">
        <v>2902</v>
      </c>
      <c r="F159" s="411" t="s">
        <v>2903</v>
      </c>
      <c r="G159" s="410" t="s">
        <v>2862</v>
      </c>
      <c r="H159" s="410" t="s">
        <v>2904</v>
      </c>
      <c r="I159" s="10"/>
      <c r="L159" s="10"/>
      <c r="M159" s="10"/>
      <c r="N159" s="10"/>
      <c r="O159" s="10"/>
      <c r="P159" s="10"/>
      <c r="Q159" s="10"/>
      <c r="R159" s="4"/>
      <c r="S159" s="4"/>
      <c r="T159" s="4"/>
      <c r="U159" s="4"/>
      <c r="V159" s="4"/>
      <c r="W159" s="4"/>
      <c r="X159" s="4"/>
      <c r="Y159" s="4"/>
      <c r="Z159" s="4"/>
      <c r="AA159" s="4"/>
      <c r="AB159" s="4"/>
      <c r="AC159" s="4"/>
      <c r="AD159" s="4"/>
      <c r="AE159" s="4"/>
      <c r="AF159" s="4"/>
      <c r="AG159" s="4"/>
    </row>
    <row r="160" spans="1:33" ht="15.75" customHeight="1">
      <c r="A160" s="409" t="s">
        <v>80</v>
      </c>
      <c r="B160" s="409" t="s">
        <v>2257</v>
      </c>
      <c r="C160" s="410" t="s">
        <v>2910</v>
      </c>
      <c r="D160" s="410" t="s">
        <v>2911</v>
      </c>
      <c r="E160" s="410" t="s">
        <v>2906</v>
      </c>
      <c r="F160" s="411" t="s">
        <v>2907</v>
      </c>
      <c r="G160" s="410" t="s">
        <v>2908</v>
      </c>
      <c r="H160" s="410" t="s">
        <v>2909</v>
      </c>
      <c r="I160" s="10"/>
      <c r="L160" s="10"/>
      <c r="M160" s="10"/>
      <c r="N160" s="10"/>
      <c r="O160" s="10"/>
      <c r="P160" s="10"/>
      <c r="Q160" s="10"/>
      <c r="R160" s="4"/>
      <c r="S160" s="4"/>
      <c r="T160" s="4"/>
      <c r="U160" s="4"/>
      <c r="V160" s="4"/>
      <c r="W160" s="4"/>
      <c r="X160" s="4"/>
      <c r="Y160" s="4"/>
      <c r="Z160" s="4"/>
      <c r="AA160" s="4"/>
      <c r="AB160" s="4"/>
      <c r="AC160" s="4"/>
      <c r="AD160" s="4"/>
      <c r="AE160" s="4"/>
      <c r="AF160" s="4"/>
      <c r="AG160" s="4"/>
    </row>
    <row r="161" spans="1:33" ht="15.75" customHeight="1">
      <c r="A161" s="409" t="s">
        <v>88</v>
      </c>
      <c r="B161" s="409" t="s">
        <v>73</v>
      </c>
      <c r="C161" s="410" t="s">
        <v>2916</v>
      </c>
      <c r="D161" s="410" t="s">
        <v>2905</v>
      </c>
      <c r="E161" s="410" t="s">
        <v>2912</v>
      </c>
      <c r="F161" s="411" t="s">
        <v>2913</v>
      </c>
      <c r="G161" s="410" t="s">
        <v>2914</v>
      </c>
      <c r="H161" s="410" t="s">
        <v>2915</v>
      </c>
      <c r="I161" s="10"/>
      <c r="L161" s="10"/>
      <c r="M161" s="10"/>
      <c r="N161" s="10"/>
      <c r="O161" s="10"/>
      <c r="P161" s="10"/>
      <c r="Q161" s="10"/>
      <c r="R161" s="4"/>
      <c r="S161" s="4"/>
      <c r="T161" s="4"/>
      <c r="U161" s="4"/>
      <c r="V161" s="4"/>
      <c r="W161" s="4"/>
      <c r="X161" s="4"/>
      <c r="Y161" s="4"/>
      <c r="Z161" s="4"/>
      <c r="AA161" s="4"/>
      <c r="AB161" s="4"/>
      <c r="AC161" s="4"/>
      <c r="AD161" s="4"/>
      <c r="AE161" s="4"/>
      <c r="AF161" s="4"/>
      <c r="AG161" s="4"/>
    </row>
    <row r="162" spans="1:33" ht="15.75" customHeight="1">
      <c r="A162" s="412" t="s">
        <v>173</v>
      </c>
      <c r="B162" s="412" t="s">
        <v>2257</v>
      </c>
      <c r="C162" s="411" t="s">
        <v>2921</v>
      </c>
      <c r="D162" s="411" t="s">
        <v>2922</v>
      </c>
      <c r="E162" s="411" t="s">
        <v>2917</v>
      </c>
      <c r="F162" s="411" t="s">
        <v>2918</v>
      </c>
      <c r="G162" s="411" t="s">
        <v>2919</v>
      </c>
      <c r="H162" s="411" t="s">
        <v>2920</v>
      </c>
      <c r="I162" s="10"/>
      <c r="L162" s="10"/>
      <c r="M162" s="10"/>
      <c r="N162" s="10"/>
      <c r="O162" s="10"/>
      <c r="P162" s="10"/>
      <c r="Q162" s="10"/>
      <c r="R162" s="4"/>
      <c r="S162" s="4"/>
      <c r="T162" s="4"/>
      <c r="U162" s="4"/>
      <c r="V162" s="4"/>
      <c r="W162" s="4"/>
      <c r="X162" s="4"/>
      <c r="Y162" s="4"/>
      <c r="Z162" s="4"/>
      <c r="AA162" s="4"/>
      <c r="AB162" s="4"/>
      <c r="AC162" s="4"/>
      <c r="AD162" s="4"/>
      <c r="AE162" s="4"/>
      <c r="AF162" s="4"/>
      <c r="AG162" s="4"/>
    </row>
    <row r="163" spans="1:33" ht="15.75" customHeight="1">
      <c r="A163" s="1101" t="s">
        <v>72</v>
      </c>
      <c r="B163" s="1101"/>
      <c r="C163" s="1101" t="s">
        <v>1937</v>
      </c>
      <c r="D163" s="1101"/>
      <c r="E163" s="1101" t="s">
        <v>1938</v>
      </c>
      <c r="F163" s="1101"/>
      <c r="G163" s="1101" t="s">
        <v>1939</v>
      </c>
      <c r="H163" s="1101"/>
      <c r="I163" s="10"/>
      <c r="J163" s="10"/>
      <c r="K163" s="10"/>
      <c r="L163" s="10"/>
      <c r="M163" s="10"/>
      <c r="N163" s="10"/>
      <c r="O163" s="10"/>
      <c r="P163" s="10"/>
      <c r="Q163" s="10"/>
      <c r="R163" s="4"/>
      <c r="S163" s="4"/>
      <c r="T163" s="4"/>
      <c r="U163" s="4"/>
      <c r="V163" s="4"/>
      <c r="W163" s="4"/>
      <c r="X163" s="4"/>
      <c r="Y163" s="4"/>
      <c r="Z163" s="4"/>
      <c r="AA163" s="4"/>
      <c r="AB163" s="4"/>
      <c r="AC163" s="4"/>
      <c r="AD163" s="4"/>
      <c r="AE163" s="4"/>
      <c r="AF163" s="4"/>
      <c r="AG163" s="4"/>
    </row>
    <row r="164" spans="1:33" ht="15.75" customHeight="1">
      <c r="A164" s="1102"/>
      <c r="B164" s="1102"/>
      <c r="C164" s="1104" t="s">
        <v>2923</v>
      </c>
      <c r="D164" s="1104" t="s">
        <v>2924</v>
      </c>
      <c r="E164" s="1104" t="s">
        <v>2925</v>
      </c>
      <c r="F164" s="1104" t="s">
        <v>2924</v>
      </c>
      <c r="G164" s="1104" t="s">
        <v>2926</v>
      </c>
      <c r="H164" s="1104" t="s">
        <v>2927</v>
      </c>
      <c r="I164" s="10"/>
      <c r="J164" s="10"/>
      <c r="K164" s="10"/>
      <c r="L164" s="10"/>
      <c r="M164" s="10"/>
      <c r="N164" s="10"/>
      <c r="O164" s="10"/>
      <c r="P164" s="10"/>
      <c r="Q164" s="10"/>
      <c r="R164" s="4"/>
      <c r="S164" s="4"/>
      <c r="T164" s="4"/>
      <c r="U164" s="4"/>
      <c r="V164" s="4"/>
      <c r="W164" s="4"/>
      <c r="X164" s="4"/>
      <c r="Y164" s="4"/>
      <c r="Z164" s="4"/>
      <c r="AA164" s="4"/>
      <c r="AB164" s="4"/>
      <c r="AC164" s="4"/>
      <c r="AD164" s="4"/>
      <c r="AE164" s="4"/>
      <c r="AF164" s="4"/>
      <c r="AG164" s="4"/>
    </row>
    <row r="165" spans="1:33" ht="44.25" customHeight="1">
      <c r="A165" s="1103"/>
      <c r="B165" s="1103"/>
      <c r="C165" s="1105"/>
      <c r="D165" s="1105"/>
      <c r="E165" s="1105"/>
      <c r="F165" s="1105"/>
      <c r="G165" s="1105"/>
      <c r="H165" s="1105"/>
      <c r="I165" s="10"/>
      <c r="J165" s="10"/>
      <c r="K165" s="10"/>
      <c r="L165" s="10"/>
      <c r="M165" s="10"/>
      <c r="N165" s="10"/>
      <c r="O165" s="10"/>
      <c r="P165" s="10"/>
      <c r="Q165" s="10"/>
      <c r="R165" s="4"/>
      <c r="S165" s="4"/>
      <c r="T165" s="4"/>
      <c r="U165" s="4"/>
      <c r="V165" s="4"/>
      <c r="W165" s="4"/>
      <c r="X165" s="4"/>
      <c r="Y165" s="4"/>
      <c r="Z165" s="4"/>
      <c r="AA165" s="4"/>
      <c r="AB165" s="4"/>
      <c r="AC165" s="4"/>
      <c r="AD165" s="4"/>
      <c r="AE165" s="4"/>
      <c r="AF165" s="4"/>
      <c r="AG165" s="4"/>
    </row>
    <row r="166" spans="1:33" ht="15.75" customHeight="1">
      <c r="A166" s="405" t="s">
        <v>41</v>
      </c>
      <c r="B166" s="405" t="s">
        <v>2257</v>
      </c>
      <c r="C166" s="406" t="s">
        <v>2928</v>
      </c>
      <c r="D166" s="406" t="s">
        <v>2929</v>
      </c>
      <c r="E166" s="406" t="s">
        <v>2930</v>
      </c>
      <c r="F166" s="413" t="s">
        <v>2931</v>
      </c>
      <c r="G166" s="406" t="s">
        <v>2932</v>
      </c>
      <c r="H166" s="406" t="s">
        <v>2933</v>
      </c>
      <c r="I166" s="10"/>
      <c r="J166" s="10"/>
      <c r="K166" s="10"/>
      <c r="L166" s="10"/>
      <c r="M166" s="10"/>
      <c r="N166" s="10"/>
      <c r="O166" s="10"/>
      <c r="P166" s="10"/>
      <c r="Q166" s="10"/>
      <c r="R166" s="4"/>
      <c r="S166" s="4"/>
      <c r="T166" s="4"/>
      <c r="U166" s="4"/>
      <c r="V166" s="4"/>
      <c r="W166" s="4"/>
      <c r="X166" s="4"/>
      <c r="Y166" s="4"/>
      <c r="Z166" s="4"/>
      <c r="AA166" s="4"/>
      <c r="AB166" s="4"/>
      <c r="AC166" s="4"/>
      <c r="AD166" s="4"/>
      <c r="AE166" s="4"/>
      <c r="AF166" s="4"/>
      <c r="AG166" s="4"/>
    </row>
    <row r="167" spans="1:33" ht="15.75" customHeight="1">
      <c r="A167" s="405" t="s">
        <v>52</v>
      </c>
      <c r="B167" s="405" t="s">
        <v>73</v>
      </c>
      <c r="C167" s="406" t="s">
        <v>2934</v>
      </c>
      <c r="D167" s="406" t="s">
        <v>2935</v>
      </c>
      <c r="E167" s="406" t="s">
        <v>2936</v>
      </c>
      <c r="F167" s="414" t="s">
        <v>2937</v>
      </c>
      <c r="G167" s="406" t="s">
        <v>2938</v>
      </c>
      <c r="H167" s="406" t="s">
        <v>2939</v>
      </c>
      <c r="I167" s="10"/>
      <c r="J167" s="10"/>
      <c r="K167" s="10"/>
      <c r="L167" s="10"/>
      <c r="M167" s="10"/>
      <c r="N167" s="10"/>
      <c r="O167" s="10"/>
      <c r="P167" s="10"/>
      <c r="Q167" s="10"/>
      <c r="R167" s="4"/>
      <c r="S167" s="4"/>
      <c r="T167" s="4"/>
      <c r="U167" s="4"/>
      <c r="V167" s="4"/>
      <c r="W167" s="4"/>
      <c r="X167" s="4"/>
      <c r="Y167" s="4"/>
      <c r="Z167" s="4"/>
      <c r="AA167" s="4"/>
      <c r="AB167" s="4"/>
      <c r="AC167" s="4"/>
      <c r="AD167" s="4"/>
      <c r="AE167" s="4"/>
      <c r="AF167" s="4"/>
      <c r="AG167" s="4"/>
    </row>
    <row r="168" spans="1:33" ht="15.75" customHeight="1">
      <c r="A168" s="405" t="s">
        <v>53</v>
      </c>
      <c r="B168" s="405" t="s">
        <v>2257</v>
      </c>
      <c r="C168" s="406" t="s">
        <v>2940</v>
      </c>
      <c r="D168" s="406" t="s">
        <v>2941</v>
      </c>
      <c r="E168" s="406" t="s">
        <v>2942</v>
      </c>
      <c r="F168" s="414" t="s">
        <v>2943</v>
      </c>
      <c r="G168" s="406" t="s">
        <v>2944</v>
      </c>
      <c r="H168" s="406" t="s">
        <v>2941</v>
      </c>
      <c r="I168" s="10"/>
      <c r="J168" s="10"/>
      <c r="K168" s="10"/>
      <c r="L168" s="10"/>
      <c r="M168" s="10"/>
      <c r="N168" s="10"/>
      <c r="O168" s="10"/>
      <c r="P168" s="10"/>
      <c r="Q168" s="10"/>
      <c r="R168" s="4"/>
      <c r="S168" s="4"/>
      <c r="T168" s="4"/>
      <c r="U168" s="4"/>
      <c r="V168" s="4"/>
      <c r="W168" s="4"/>
      <c r="X168" s="4"/>
      <c r="Y168" s="4"/>
      <c r="Z168" s="4"/>
      <c r="AA168" s="4"/>
      <c r="AB168" s="4"/>
      <c r="AC168" s="4"/>
      <c r="AD168" s="4"/>
      <c r="AE168" s="4"/>
      <c r="AF168" s="4"/>
      <c r="AG168" s="4"/>
    </row>
    <row r="169" spans="1:33" ht="15.75" customHeight="1">
      <c r="A169" s="405" t="s">
        <v>54</v>
      </c>
      <c r="B169" s="405" t="s">
        <v>2257</v>
      </c>
      <c r="C169" s="406" t="s">
        <v>2945</v>
      </c>
      <c r="D169" s="406" t="s">
        <v>2946</v>
      </c>
      <c r="E169" s="406" t="s">
        <v>2947</v>
      </c>
      <c r="F169" s="414" t="s">
        <v>2946</v>
      </c>
      <c r="G169" s="406" t="s">
        <v>2948</v>
      </c>
      <c r="H169" s="406" t="s">
        <v>2946</v>
      </c>
      <c r="I169" s="10"/>
      <c r="J169" s="10"/>
      <c r="K169" s="10"/>
      <c r="L169" s="10"/>
      <c r="M169" s="10"/>
      <c r="N169" s="10"/>
      <c r="O169" s="10"/>
      <c r="P169" s="10"/>
      <c r="Q169" s="10"/>
      <c r="R169" s="4"/>
      <c r="S169" s="4"/>
      <c r="T169" s="4"/>
      <c r="U169" s="4"/>
      <c r="V169" s="4"/>
      <c r="W169" s="4"/>
      <c r="X169" s="4"/>
      <c r="Y169" s="4"/>
      <c r="Z169" s="4"/>
      <c r="AA169" s="4"/>
      <c r="AB169" s="4"/>
      <c r="AC169" s="4"/>
      <c r="AD169" s="4"/>
      <c r="AE169" s="4"/>
      <c r="AF169" s="4"/>
      <c r="AG169" s="4"/>
    </row>
    <row r="170" spans="1:33" ht="15.75" customHeight="1">
      <c r="A170" s="405" t="s">
        <v>84</v>
      </c>
      <c r="B170" s="405" t="s">
        <v>73</v>
      </c>
      <c r="C170" s="406" t="s">
        <v>2949</v>
      </c>
      <c r="D170" s="406" t="s">
        <v>2950</v>
      </c>
      <c r="E170" s="171" t="s">
        <v>31</v>
      </c>
      <c r="F170" s="415" t="s">
        <v>31</v>
      </c>
      <c r="G170" s="171" t="s">
        <v>31</v>
      </c>
      <c r="H170" s="171" t="s">
        <v>31</v>
      </c>
      <c r="I170" s="10"/>
      <c r="J170" s="10"/>
      <c r="K170" s="10"/>
      <c r="L170" s="10"/>
      <c r="M170" s="10"/>
      <c r="N170" s="10"/>
      <c r="O170" s="10"/>
      <c r="P170" s="10"/>
      <c r="Q170" s="10"/>
      <c r="R170" s="4"/>
      <c r="S170" s="4"/>
      <c r="T170" s="4"/>
      <c r="U170" s="4"/>
      <c r="V170" s="4"/>
      <c r="W170" s="4"/>
      <c r="X170" s="4"/>
      <c r="Y170" s="4"/>
      <c r="Z170" s="4"/>
      <c r="AA170" s="4"/>
      <c r="AB170" s="4"/>
      <c r="AC170" s="4"/>
      <c r="AD170" s="4"/>
      <c r="AE170" s="4"/>
      <c r="AF170" s="4"/>
      <c r="AG170" s="4"/>
    </row>
    <row r="171" spans="1:33" ht="15.75" customHeight="1">
      <c r="A171" s="405" t="s">
        <v>83</v>
      </c>
      <c r="B171" s="405" t="s">
        <v>73</v>
      </c>
      <c r="C171" s="406" t="s">
        <v>2949</v>
      </c>
      <c r="D171" s="406" t="s">
        <v>2951</v>
      </c>
      <c r="E171" s="406" t="s">
        <v>2952</v>
      </c>
      <c r="F171" s="414" t="s">
        <v>2953</v>
      </c>
      <c r="G171" s="406" t="s">
        <v>2954</v>
      </c>
      <c r="H171" s="406" t="s">
        <v>2955</v>
      </c>
      <c r="I171" s="10"/>
      <c r="J171" s="10"/>
      <c r="K171" s="10"/>
      <c r="L171" s="10"/>
      <c r="M171" s="10"/>
      <c r="N171" s="10"/>
      <c r="O171" s="10"/>
      <c r="P171" s="10"/>
      <c r="Q171" s="10"/>
      <c r="R171" s="4"/>
      <c r="S171" s="4"/>
      <c r="T171" s="4"/>
      <c r="U171" s="4"/>
      <c r="V171" s="4"/>
      <c r="W171" s="4"/>
      <c r="X171" s="4"/>
      <c r="Y171" s="4"/>
      <c r="Z171" s="4"/>
      <c r="AA171" s="4"/>
      <c r="AB171" s="4"/>
      <c r="AC171" s="4"/>
      <c r="AD171" s="4"/>
      <c r="AE171" s="4"/>
      <c r="AF171" s="4"/>
      <c r="AG171" s="4"/>
    </row>
    <row r="172" spans="1:33" ht="15.75" customHeight="1">
      <c r="A172" s="405" t="s">
        <v>86</v>
      </c>
      <c r="B172" s="405" t="s">
        <v>73</v>
      </c>
      <c r="C172" s="406" t="s">
        <v>2936</v>
      </c>
      <c r="D172" s="406" t="s">
        <v>2956</v>
      </c>
      <c r="E172" s="406" t="s">
        <v>2957</v>
      </c>
      <c r="F172" s="414" t="s">
        <v>2958</v>
      </c>
      <c r="G172" s="406" t="s">
        <v>2959</v>
      </c>
      <c r="H172" s="406" t="s">
        <v>2960</v>
      </c>
      <c r="I172" s="10"/>
      <c r="J172" s="10"/>
      <c r="K172" s="10"/>
      <c r="L172" s="10"/>
      <c r="M172" s="10"/>
      <c r="N172" s="10"/>
      <c r="O172" s="10"/>
      <c r="P172" s="10"/>
      <c r="Q172" s="10"/>
      <c r="R172" s="4"/>
      <c r="S172" s="4"/>
      <c r="T172" s="4"/>
      <c r="U172" s="4"/>
      <c r="V172" s="4"/>
      <c r="W172" s="4"/>
      <c r="X172" s="4"/>
      <c r="Y172" s="4"/>
      <c r="Z172" s="4"/>
      <c r="AA172" s="4"/>
      <c r="AB172" s="4"/>
      <c r="AC172" s="4"/>
      <c r="AD172" s="4"/>
      <c r="AE172" s="4"/>
      <c r="AF172" s="4"/>
      <c r="AG172" s="4"/>
    </row>
    <row r="173" spans="1:33" ht="15.75" customHeight="1">
      <c r="A173" s="405" t="s">
        <v>74</v>
      </c>
      <c r="B173" s="405" t="s">
        <v>2257</v>
      </c>
      <c r="C173" s="416" t="s">
        <v>2961</v>
      </c>
      <c r="D173" s="416" t="s">
        <v>2962</v>
      </c>
      <c r="E173" s="416" t="s">
        <v>2963</v>
      </c>
      <c r="F173" s="417" t="s">
        <v>2964</v>
      </c>
      <c r="G173" s="416" t="s">
        <v>2965</v>
      </c>
      <c r="H173" s="416" t="s">
        <v>2966</v>
      </c>
      <c r="I173" s="10"/>
      <c r="J173" s="10"/>
      <c r="K173" s="10"/>
      <c r="L173" s="10"/>
      <c r="M173" s="10"/>
      <c r="N173" s="10"/>
      <c r="O173" s="10"/>
      <c r="P173" s="10"/>
      <c r="Q173" s="10"/>
      <c r="R173" s="4"/>
      <c r="S173" s="4"/>
      <c r="T173" s="4"/>
      <c r="U173" s="4"/>
      <c r="V173" s="4"/>
      <c r="W173" s="4"/>
      <c r="X173" s="4"/>
      <c r="Y173" s="4"/>
      <c r="Z173" s="4"/>
      <c r="AA173" s="4"/>
      <c r="AB173" s="4"/>
      <c r="AC173" s="4"/>
      <c r="AD173" s="4"/>
      <c r="AE173" s="4"/>
      <c r="AF173" s="4"/>
      <c r="AG173" s="4"/>
    </row>
    <row r="174" spans="1:33" ht="15.75" customHeight="1">
      <c r="A174" s="405" t="s">
        <v>92</v>
      </c>
      <c r="B174" s="405" t="s">
        <v>73</v>
      </c>
      <c r="C174" s="406" t="s">
        <v>2967</v>
      </c>
      <c r="D174" s="406" t="s">
        <v>2968</v>
      </c>
      <c r="E174" s="171" t="s">
        <v>2969</v>
      </c>
      <c r="F174" s="414" t="s">
        <v>2970</v>
      </c>
      <c r="G174" s="406" t="s">
        <v>2971</v>
      </c>
      <c r="H174" s="406" t="s">
        <v>2972</v>
      </c>
      <c r="I174" s="10"/>
      <c r="J174" s="10"/>
      <c r="K174" s="10"/>
      <c r="L174" s="10"/>
      <c r="M174" s="10"/>
      <c r="N174" s="10"/>
      <c r="O174" s="10"/>
      <c r="P174" s="10"/>
      <c r="Q174" s="10"/>
      <c r="R174" s="4"/>
      <c r="S174" s="4"/>
      <c r="T174" s="4"/>
      <c r="U174" s="4"/>
      <c r="V174" s="4"/>
      <c r="W174" s="4"/>
      <c r="X174" s="4"/>
      <c r="Y174" s="4"/>
      <c r="Z174" s="4"/>
      <c r="AA174" s="4"/>
      <c r="AB174" s="4"/>
      <c r="AC174" s="4"/>
      <c r="AD174" s="4"/>
      <c r="AE174" s="4"/>
      <c r="AF174" s="4"/>
      <c r="AG174" s="4"/>
    </row>
    <row r="175" spans="1:33" ht="15.75" customHeight="1">
      <c r="A175" s="405" t="s">
        <v>75</v>
      </c>
      <c r="B175" s="405" t="s">
        <v>2257</v>
      </c>
      <c r="C175" s="171" t="s">
        <v>31</v>
      </c>
      <c r="D175" s="171" t="s">
        <v>31</v>
      </c>
      <c r="E175" s="171" t="s">
        <v>31</v>
      </c>
      <c r="F175" s="415" t="s">
        <v>31</v>
      </c>
      <c r="G175" s="171" t="s">
        <v>31</v>
      </c>
      <c r="H175" s="171" t="s">
        <v>31</v>
      </c>
      <c r="I175" s="10"/>
      <c r="J175" s="10"/>
      <c r="K175" s="10"/>
      <c r="L175" s="10"/>
      <c r="M175" s="10"/>
      <c r="N175" s="10"/>
      <c r="O175" s="10"/>
      <c r="P175" s="10"/>
      <c r="Q175" s="10"/>
      <c r="R175" s="4"/>
      <c r="S175" s="4"/>
      <c r="T175" s="4"/>
      <c r="U175" s="4"/>
      <c r="V175" s="4"/>
      <c r="W175" s="4"/>
      <c r="X175" s="4"/>
      <c r="Y175" s="4"/>
      <c r="Z175" s="4"/>
      <c r="AA175" s="4"/>
      <c r="AB175" s="4"/>
      <c r="AC175" s="4"/>
      <c r="AD175" s="4"/>
      <c r="AE175" s="4"/>
      <c r="AF175" s="4"/>
      <c r="AG175" s="4"/>
    </row>
    <row r="176" spans="1:33" ht="15.75" customHeight="1">
      <c r="A176" s="405" t="s">
        <v>76</v>
      </c>
      <c r="B176" s="405" t="s">
        <v>2257</v>
      </c>
      <c r="C176" s="171" t="s">
        <v>31</v>
      </c>
      <c r="D176" s="171" t="s">
        <v>31</v>
      </c>
      <c r="E176" s="171" t="s">
        <v>31</v>
      </c>
      <c r="F176" s="415" t="s">
        <v>31</v>
      </c>
      <c r="G176" s="171" t="s">
        <v>31</v>
      </c>
      <c r="H176" s="171" t="s">
        <v>31</v>
      </c>
      <c r="I176" s="10"/>
      <c r="J176" s="10"/>
      <c r="K176" s="10"/>
      <c r="L176" s="10"/>
      <c r="M176" s="10"/>
      <c r="N176" s="10"/>
      <c r="O176" s="10"/>
      <c r="P176" s="10"/>
      <c r="Q176" s="10"/>
      <c r="R176" s="4"/>
      <c r="S176" s="4"/>
      <c r="T176" s="4"/>
      <c r="U176" s="4"/>
      <c r="V176" s="4"/>
      <c r="W176" s="4"/>
      <c r="X176" s="4"/>
      <c r="Y176" s="4"/>
      <c r="Z176" s="4"/>
      <c r="AA176" s="4"/>
      <c r="AB176" s="4"/>
      <c r="AC176" s="4"/>
      <c r="AD176" s="4"/>
      <c r="AE176" s="4"/>
      <c r="AF176" s="4"/>
      <c r="AG176" s="4"/>
    </row>
    <row r="177" spans="1:33" ht="15.75" customHeight="1">
      <c r="A177" s="405" t="s">
        <v>77</v>
      </c>
      <c r="B177" s="405" t="s">
        <v>2257</v>
      </c>
      <c r="C177" s="416" t="s">
        <v>2973</v>
      </c>
      <c r="D177" s="416" t="s">
        <v>2974</v>
      </c>
      <c r="E177" s="171" t="s">
        <v>2975</v>
      </c>
      <c r="F177" s="417" t="s">
        <v>2976</v>
      </c>
      <c r="G177" s="416" t="s">
        <v>2977</v>
      </c>
      <c r="H177" s="416" t="s">
        <v>2978</v>
      </c>
      <c r="I177" s="10"/>
      <c r="J177" s="10"/>
      <c r="K177" s="10"/>
      <c r="L177" s="10"/>
      <c r="M177" s="10"/>
      <c r="N177" s="10"/>
      <c r="O177" s="10"/>
      <c r="P177" s="10"/>
      <c r="Q177" s="10"/>
      <c r="R177" s="4"/>
      <c r="S177" s="4"/>
      <c r="T177" s="4"/>
      <c r="U177" s="4"/>
      <c r="V177" s="4"/>
      <c r="W177" s="4"/>
      <c r="X177" s="4"/>
      <c r="Y177" s="4"/>
      <c r="Z177" s="4"/>
      <c r="AA177" s="4"/>
      <c r="AB177" s="4"/>
      <c r="AC177" s="4"/>
      <c r="AD177" s="4"/>
      <c r="AE177" s="4"/>
      <c r="AF177" s="4"/>
      <c r="AG177" s="4"/>
    </row>
    <row r="178" spans="1:33" ht="15.75" customHeight="1">
      <c r="A178" s="405" t="s">
        <v>78</v>
      </c>
      <c r="B178" s="405" t="s">
        <v>73</v>
      </c>
      <c r="C178" s="406" t="s">
        <v>2934</v>
      </c>
      <c r="D178" s="406" t="s">
        <v>2979</v>
      </c>
      <c r="E178" s="171" t="s">
        <v>2980</v>
      </c>
      <c r="F178" s="414" t="s">
        <v>2979</v>
      </c>
      <c r="G178" s="406" t="s">
        <v>2981</v>
      </c>
      <c r="H178" s="406" t="s">
        <v>2982</v>
      </c>
      <c r="I178" s="10"/>
      <c r="J178" s="10"/>
      <c r="K178" s="10"/>
      <c r="L178" s="10"/>
      <c r="M178" s="10"/>
      <c r="N178" s="10"/>
      <c r="O178" s="10"/>
      <c r="P178" s="10"/>
      <c r="Q178" s="10"/>
      <c r="R178" s="4"/>
      <c r="S178" s="4"/>
      <c r="T178" s="4"/>
      <c r="U178" s="4"/>
      <c r="V178" s="4"/>
      <c r="W178" s="4"/>
      <c r="X178" s="4"/>
      <c r="Y178" s="4"/>
      <c r="Z178" s="4"/>
      <c r="AA178" s="4"/>
      <c r="AB178" s="4"/>
      <c r="AC178" s="4"/>
      <c r="AD178" s="4"/>
      <c r="AE178" s="4"/>
      <c r="AF178" s="4"/>
      <c r="AG178" s="4"/>
    </row>
    <row r="179" spans="1:33" ht="15.75" customHeight="1">
      <c r="A179" s="405" t="s">
        <v>79</v>
      </c>
      <c r="B179" s="405" t="s">
        <v>73</v>
      </c>
      <c r="C179" s="406" t="s">
        <v>2936</v>
      </c>
      <c r="D179" s="406" t="s">
        <v>2983</v>
      </c>
      <c r="E179" s="171" t="s">
        <v>2957</v>
      </c>
      <c r="F179" s="414" t="s">
        <v>2984</v>
      </c>
      <c r="G179" s="406" t="s">
        <v>2985</v>
      </c>
      <c r="H179" s="406" t="s">
        <v>2986</v>
      </c>
      <c r="I179" s="10"/>
      <c r="J179" s="10"/>
      <c r="K179" s="10"/>
      <c r="L179" s="10"/>
      <c r="M179" s="10"/>
      <c r="N179" s="10"/>
      <c r="O179" s="10"/>
      <c r="P179" s="10"/>
      <c r="Q179" s="10"/>
      <c r="R179" s="4"/>
      <c r="S179" s="4"/>
      <c r="T179" s="4"/>
      <c r="U179" s="4"/>
      <c r="V179" s="4"/>
      <c r="W179" s="4"/>
      <c r="X179" s="4"/>
      <c r="Y179" s="4"/>
      <c r="Z179" s="4"/>
      <c r="AA179" s="4"/>
      <c r="AB179" s="4"/>
      <c r="AC179" s="4"/>
      <c r="AD179" s="4"/>
      <c r="AE179" s="4"/>
      <c r="AF179" s="4"/>
      <c r="AG179" s="4"/>
    </row>
    <row r="180" spans="1:33" ht="15.75" customHeight="1">
      <c r="A180" s="405" t="s">
        <v>80</v>
      </c>
      <c r="B180" s="405" t="s">
        <v>2257</v>
      </c>
      <c r="C180" s="406" t="s">
        <v>2987</v>
      </c>
      <c r="D180" s="406" t="s">
        <v>2988</v>
      </c>
      <c r="E180" s="171" t="s">
        <v>2989</v>
      </c>
      <c r="F180" s="414" t="s">
        <v>2990</v>
      </c>
      <c r="G180" s="406" t="s">
        <v>2991</v>
      </c>
      <c r="H180" s="406" t="s">
        <v>2992</v>
      </c>
      <c r="I180" s="10"/>
      <c r="J180" s="10"/>
      <c r="K180" s="10"/>
      <c r="L180" s="10"/>
      <c r="M180" s="10"/>
      <c r="N180" s="10"/>
      <c r="O180" s="10"/>
      <c r="P180" s="10"/>
      <c r="Q180" s="10"/>
      <c r="R180" s="4"/>
      <c r="S180" s="4"/>
      <c r="T180" s="4"/>
      <c r="U180" s="4"/>
      <c r="V180" s="4"/>
      <c r="W180" s="4"/>
      <c r="X180" s="4"/>
      <c r="Y180" s="4"/>
      <c r="Z180" s="4"/>
      <c r="AA180" s="4"/>
      <c r="AB180" s="4"/>
      <c r="AC180" s="4"/>
      <c r="AD180" s="4"/>
      <c r="AE180" s="4"/>
      <c r="AF180" s="4"/>
      <c r="AG180" s="4"/>
    </row>
    <row r="181" spans="1:33" ht="15.75" customHeight="1">
      <c r="A181" s="405" t="s">
        <v>88</v>
      </c>
      <c r="B181" s="405" t="s">
        <v>73</v>
      </c>
      <c r="C181" s="406" t="s">
        <v>2993</v>
      </c>
      <c r="D181" s="406" t="s">
        <v>2994</v>
      </c>
      <c r="E181" s="171" t="s">
        <v>2995</v>
      </c>
      <c r="F181" s="414" t="s">
        <v>2996</v>
      </c>
      <c r="G181" s="406" t="s">
        <v>2997</v>
      </c>
      <c r="H181" s="406" t="s">
        <v>2998</v>
      </c>
      <c r="I181" s="10"/>
      <c r="J181" s="10"/>
      <c r="K181" s="10"/>
      <c r="L181" s="10"/>
      <c r="M181" s="10"/>
      <c r="N181" s="10"/>
      <c r="O181" s="10"/>
      <c r="P181" s="10"/>
      <c r="Q181" s="10"/>
      <c r="R181" s="4"/>
      <c r="S181" s="4"/>
      <c r="T181" s="4"/>
      <c r="U181" s="4"/>
      <c r="V181" s="4"/>
      <c r="W181" s="4"/>
      <c r="X181" s="4"/>
      <c r="Y181" s="4"/>
      <c r="Z181" s="4"/>
      <c r="AA181" s="4"/>
      <c r="AB181" s="4"/>
      <c r="AC181" s="4"/>
      <c r="AD181" s="4"/>
      <c r="AE181" s="4"/>
      <c r="AF181" s="4"/>
      <c r="AG181" s="4"/>
    </row>
    <row r="182" spans="1:33" ht="15.75" customHeight="1">
      <c r="A182" s="407" t="s">
        <v>173</v>
      </c>
      <c r="B182" s="407" t="s">
        <v>2257</v>
      </c>
      <c r="C182" s="408" t="s">
        <v>2999</v>
      </c>
      <c r="D182" s="408" t="s">
        <v>3000</v>
      </c>
      <c r="E182" s="408" t="s">
        <v>3001</v>
      </c>
      <c r="F182" s="408" t="s">
        <v>3000</v>
      </c>
      <c r="G182" s="408" t="s">
        <v>3002</v>
      </c>
      <c r="H182" s="408" t="s">
        <v>3003</v>
      </c>
      <c r="I182" s="10"/>
      <c r="J182" s="10"/>
      <c r="K182" s="10"/>
      <c r="L182" s="10"/>
      <c r="M182" s="10"/>
      <c r="N182" s="10"/>
      <c r="O182" s="10"/>
      <c r="P182" s="10"/>
      <c r="Q182" s="10"/>
      <c r="R182" s="4"/>
      <c r="S182" s="4"/>
      <c r="T182" s="4"/>
      <c r="U182" s="4"/>
      <c r="V182" s="4"/>
      <c r="W182" s="4"/>
      <c r="X182" s="4"/>
      <c r="Y182" s="4"/>
      <c r="Z182" s="4"/>
      <c r="AA182" s="4"/>
      <c r="AB182" s="4"/>
      <c r="AC182" s="4"/>
      <c r="AD182" s="4"/>
      <c r="AE182" s="4"/>
      <c r="AF182" s="4"/>
      <c r="AG182" s="4"/>
    </row>
    <row r="183" spans="1:33" ht="15.75" customHeight="1">
      <c r="A183" s="1101" t="s">
        <v>3004</v>
      </c>
      <c r="B183" s="1101"/>
      <c r="C183" s="1101" t="s">
        <v>1937</v>
      </c>
      <c r="D183" s="1101"/>
      <c r="E183" s="1101" t="s">
        <v>1938</v>
      </c>
      <c r="F183" s="1101"/>
      <c r="G183" s="1101" t="s">
        <v>1939</v>
      </c>
      <c r="H183" s="1101"/>
      <c r="I183" s="10"/>
      <c r="J183" s="10"/>
      <c r="K183" s="10"/>
      <c r="L183" s="10"/>
      <c r="M183" s="10"/>
      <c r="N183" s="10"/>
      <c r="O183" s="10"/>
      <c r="P183" s="10"/>
      <c r="Q183" s="10"/>
      <c r="R183" s="4"/>
      <c r="S183" s="4"/>
      <c r="T183" s="4"/>
      <c r="U183" s="4"/>
      <c r="V183" s="4"/>
      <c r="W183" s="4"/>
      <c r="X183" s="4"/>
      <c r="Y183" s="4"/>
      <c r="Z183" s="4"/>
      <c r="AA183" s="4"/>
      <c r="AB183" s="4"/>
      <c r="AC183" s="4"/>
      <c r="AD183" s="4"/>
      <c r="AE183" s="4"/>
      <c r="AF183" s="4"/>
      <c r="AG183" s="4"/>
    </row>
    <row r="184" spans="1:33" ht="15.75" customHeight="1">
      <c r="A184" s="1106"/>
      <c r="B184" s="1106"/>
      <c r="C184" s="1104" t="s">
        <v>3005</v>
      </c>
      <c r="D184" s="1104" t="s">
        <v>3006</v>
      </c>
      <c r="E184" s="1104" t="s">
        <v>3007</v>
      </c>
      <c r="F184" s="1104" t="s">
        <v>3008</v>
      </c>
      <c r="G184" s="1104" t="s">
        <v>3009</v>
      </c>
      <c r="H184" s="1104" t="s">
        <v>3010</v>
      </c>
      <c r="I184" s="10"/>
      <c r="J184" s="10"/>
      <c r="K184" s="10"/>
      <c r="L184" s="10"/>
      <c r="M184" s="10"/>
      <c r="N184" s="10"/>
      <c r="O184" s="10"/>
      <c r="P184" s="10"/>
      <c r="Q184" s="10"/>
      <c r="R184" s="4"/>
      <c r="S184" s="4"/>
      <c r="T184" s="4"/>
      <c r="U184" s="4"/>
      <c r="V184" s="4"/>
      <c r="W184" s="4"/>
      <c r="X184" s="4"/>
      <c r="Y184" s="4"/>
      <c r="Z184" s="4"/>
      <c r="AA184" s="4"/>
      <c r="AB184" s="4"/>
      <c r="AC184" s="4"/>
      <c r="AD184" s="4"/>
      <c r="AE184" s="4"/>
      <c r="AF184" s="4"/>
      <c r="AG184" s="4"/>
    </row>
    <row r="185" spans="1:33" ht="43.5" customHeight="1">
      <c r="A185" s="1103"/>
      <c r="B185" s="1103"/>
      <c r="C185" s="1105"/>
      <c r="D185" s="1105"/>
      <c r="E185" s="1105"/>
      <c r="F185" s="1105"/>
      <c r="G185" s="1105"/>
      <c r="H185" s="1105"/>
      <c r="I185" s="10"/>
      <c r="J185" s="10"/>
      <c r="K185" s="10"/>
      <c r="L185" s="10"/>
      <c r="M185" s="10"/>
      <c r="N185" s="10"/>
      <c r="O185" s="10"/>
      <c r="P185" s="10"/>
      <c r="Q185" s="10"/>
      <c r="R185" s="4"/>
      <c r="S185" s="4"/>
      <c r="T185" s="4"/>
      <c r="U185" s="4"/>
      <c r="V185" s="4"/>
      <c r="W185" s="4"/>
      <c r="X185" s="4"/>
      <c r="Y185" s="4"/>
      <c r="Z185" s="4"/>
      <c r="AA185" s="4"/>
      <c r="AB185" s="4"/>
      <c r="AC185" s="4"/>
      <c r="AD185" s="4"/>
      <c r="AE185" s="4"/>
      <c r="AF185" s="4"/>
      <c r="AG185" s="4"/>
    </row>
    <row r="186" spans="1:33" ht="15.75" customHeight="1">
      <c r="A186" s="405" t="s">
        <v>41</v>
      </c>
      <c r="B186" s="405" t="s">
        <v>2257</v>
      </c>
      <c r="C186" s="14" t="s">
        <v>4802</v>
      </c>
      <c r="D186" s="14" t="s">
        <v>3011</v>
      </c>
      <c r="E186" s="14" t="s">
        <v>3012</v>
      </c>
      <c r="F186" s="14" t="s">
        <v>3013</v>
      </c>
      <c r="G186" s="14" t="s">
        <v>3014</v>
      </c>
      <c r="H186" s="14" t="s">
        <v>3015</v>
      </c>
      <c r="I186" s="10"/>
      <c r="J186" s="10"/>
      <c r="K186" s="10"/>
      <c r="L186" s="10"/>
      <c r="M186" s="10"/>
      <c r="N186" s="10"/>
      <c r="O186" s="10"/>
      <c r="P186" s="10"/>
      <c r="Q186" s="10"/>
      <c r="R186" s="4"/>
      <c r="S186" s="4"/>
      <c r="T186" s="4"/>
      <c r="U186" s="4"/>
      <c r="V186" s="4"/>
      <c r="W186" s="4"/>
      <c r="X186" s="4"/>
      <c r="Y186" s="4"/>
      <c r="Z186" s="4"/>
      <c r="AA186" s="4"/>
      <c r="AB186" s="4"/>
      <c r="AC186" s="4"/>
      <c r="AD186" s="4"/>
      <c r="AE186" s="4"/>
      <c r="AF186" s="4"/>
      <c r="AG186" s="4"/>
    </row>
    <row r="187" spans="1:33" ht="15.75" customHeight="1">
      <c r="A187" s="405" t="s">
        <v>52</v>
      </c>
      <c r="B187" s="405" t="s">
        <v>73</v>
      </c>
      <c r="C187" s="406" t="s">
        <v>3016</v>
      </c>
      <c r="D187" s="406" t="s">
        <v>3017</v>
      </c>
      <c r="E187" s="406" t="s">
        <v>3018</v>
      </c>
      <c r="F187" s="406" t="s">
        <v>3019</v>
      </c>
      <c r="G187" s="406" t="s">
        <v>3020</v>
      </c>
      <c r="H187" s="406" t="s">
        <v>3021</v>
      </c>
      <c r="I187" s="10"/>
      <c r="J187" s="10"/>
      <c r="K187" s="10"/>
      <c r="L187" s="10"/>
      <c r="M187" s="10"/>
      <c r="N187" s="10"/>
      <c r="O187" s="10"/>
      <c r="P187" s="10"/>
      <c r="Q187" s="10"/>
      <c r="R187" s="4"/>
      <c r="S187" s="4"/>
      <c r="T187" s="4"/>
      <c r="U187" s="4"/>
      <c r="V187" s="4"/>
      <c r="W187" s="4"/>
      <c r="X187" s="4"/>
      <c r="Y187" s="4"/>
      <c r="Z187" s="4"/>
      <c r="AA187" s="4"/>
      <c r="AB187" s="4"/>
      <c r="AC187" s="4"/>
      <c r="AD187" s="4"/>
      <c r="AE187" s="4"/>
      <c r="AF187" s="4"/>
      <c r="AG187" s="4"/>
    </row>
    <row r="188" spans="1:33" ht="15.75" customHeight="1">
      <c r="A188" s="405" t="s">
        <v>53</v>
      </c>
      <c r="B188" s="405" t="s">
        <v>2257</v>
      </c>
      <c r="C188" s="14" t="s">
        <v>3022</v>
      </c>
      <c r="D188" s="14" t="s">
        <v>3023</v>
      </c>
      <c r="E188" s="14" t="s">
        <v>3024</v>
      </c>
      <c r="F188" s="14" t="s">
        <v>3025</v>
      </c>
      <c r="G188" s="14" t="s">
        <v>3026</v>
      </c>
      <c r="H188" s="14" t="s">
        <v>3027</v>
      </c>
      <c r="I188" s="10"/>
      <c r="J188" s="10"/>
      <c r="K188" s="10"/>
      <c r="L188" s="10"/>
      <c r="M188" s="10"/>
      <c r="N188" s="10"/>
      <c r="O188" s="10"/>
      <c r="P188" s="10"/>
      <c r="Q188" s="10"/>
      <c r="R188" s="4"/>
      <c r="S188" s="4"/>
      <c r="T188" s="4"/>
      <c r="U188" s="4"/>
      <c r="V188" s="4"/>
      <c r="W188" s="4"/>
      <c r="X188" s="4"/>
      <c r="Y188" s="4"/>
      <c r="Z188" s="4"/>
      <c r="AA188" s="4"/>
      <c r="AB188" s="4"/>
      <c r="AC188" s="4"/>
      <c r="AD188" s="4"/>
      <c r="AE188" s="4"/>
      <c r="AF188" s="4"/>
      <c r="AG188" s="4"/>
    </row>
    <row r="189" spans="1:33" ht="15.75" customHeight="1">
      <c r="A189" s="405" t="s">
        <v>54</v>
      </c>
      <c r="B189" s="405" t="s">
        <v>2257</v>
      </c>
      <c r="C189" s="14" t="s">
        <v>3028</v>
      </c>
      <c r="D189" s="14" t="s">
        <v>3029</v>
      </c>
      <c r="E189" s="14" t="s">
        <v>3030</v>
      </c>
      <c r="F189" s="14" t="s">
        <v>3031</v>
      </c>
      <c r="G189" s="14" t="s">
        <v>3032</v>
      </c>
      <c r="H189" s="14" t="s">
        <v>3033</v>
      </c>
      <c r="I189" s="10"/>
      <c r="J189" s="10"/>
      <c r="K189" s="10"/>
      <c r="L189" s="10"/>
      <c r="M189" s="10"/>
      <c r="N189" s="10"/>
      <c r="O189" s="10"/>
      <c r="P189" s="10"/>
      <c r="Q189" s="10"/>
      <c r="R189" s="4"/>
      <c r="S189" s="4"/>
      <c r="T189" s="4"/>
      <c r="U189" s="4"/>
      <c r="V189" s="4"/>
      <c r="W189" s="4"/>
      <c r="X189" s="4"/>
      <c r="Y189" s="4"/>
      <c r="Z189" s="4"/>
      <c r="AA189" s="4"/>
      <c r="AB189" s="4"/>
      <c r="AC189" s="4"/>
      <c r="AD189" s="4"/>
      <c r="AE189" s="4"/>
      <c r="AF189" s="4"/>
      <c r="AG189" s="4"/>
    </row>
    <row r="190" spans="1:33" ht="15.75" customHeight="1">
      <c r="A190" s="405" t="s">
        <v>84</v>
      </c>
      <c r="B190" s="405" t="s">
        <v>73</v>
      </c>
      <c r="C190" s="406" t="s">
        <v>3034</v>
      </c>
      <c r="D190" s="14" t="s">
        <v>3035</v>
      </c>
      <c r="E190" s="406" t="s">
        <v>3036</v>
      </c>
      <c r="F190" s="406" t="s">
        <v>3037</v>
      </c>
      <c r="G190" s="14" t="s">
        <v>3038</v>
      </c>
      <c r="H190" s="406" t="s">
        <v>3039</v>
      </c>
      <c r="I190" s="10"/>
      <c r="J190" s="10"/>
      <c r="K190" s="10"/>
      <c r="L190" s="10"/>
      <c r="M190" s="10"/>
      <c r="N190" s="10"/>
      <c r="O190" s="10"/>
      <c r="P190" s="10"/>
      <c r="Q190" s="10"/>
      <c r="R190" s="4"/>
      <c r="S190" s="4"/>
      <c r="T190" s="4"/>
      <c r="U190" s="4"/>
      <c r="V190" s="4"/>
      <c r="W190" s="4"/>
      <c r="X190" s="4"/>
      <c r="Y190" s="4"/>
      <c r="Z190" s="4"/>
      <c r="AA190" s="4"/>
      <c r="AB190" s="4"/>
      <c r="AC190" s="4"/>
      <c r="AD190" s="4"/>
      <c r="AE190" s="4"/>
      <c r="AF190" s="4"/>
      <c r="AG190" s="4"/>
    </row>
    <row r="191" spans="1:33" ht="15.75" customHeight="1">
      <c r="A191" s="405" t="s">
        <v>83</v>
      </c>
      <c r="B191" s="405" t="s">
        <v>73</v>
      </c>
      <c r="C191" s="406" t="s">
        <v>3040</v>
      </c>
      <c r="D191" s="14" t="s">
        <v>3041</v>
      </c>
      <c r="E191" s="406" t="s">
        <v>3042</v>
      </c>
      <c r="F191" s="406" t="s">
        <v>3043</v>
      </c>
      <c r="G191" s="14" t="s">
        <v>3044</v>
      </c>
      <c r="H191" s="406" t="s">
        <v>3045</v>
      </c>
      <c r="I191" s="10"/>
      <c r="J191" s="10"/>
      <c r="K191" s="10"/>
      <c r="L191" s="10"/>
      <c r="M191" s="10"/>
      <c r="N191" s="10"/>
      <c r="O191" s="10"/>
      <c r="P191" s="10"/>
      <c r="Q191" s="10"/>
      <c r="R191" s="4"/>
      <c r="S191" s="4"/>
      <c r="T191" s="4"/>
      <c r="U191" s="4"/>
      <c r="V191" s="4"/>
      <c r="W191" s="4"/>
      <c r="X191" s="4"/>
      <c r="Y191" s="4"/>
      <c r="Z191" s="4"/>
      <c r="AA191" s="4"/>
      <c r="AB191" s="4"/>
      <c r="AC191" s="4"/>
      <c r="AD191" s="4"/>
      <c r="AE191" s="4"/>
      <c r="AF191" s="4"/>
      <c r="AG191" s="4"/>
    </row>
    <row r="192" spans="1:33" ht="15.75" customHeight="1">
      <c r="A192" s="405" t="s">
        <v>86</v>
      </c>
      <c r="B192" s="405" t="s">
        <v>73</v>
      </c>
      <c r="C192" s="406" t="s">
        <v>3046</v>
      </c>
      <c r="D192" s="14" t="s">
        <v>3047</v>
      </c>
      <c r="E192" s="406" t="s">
        <v>3048</v>
      </c>
      <c r="F192" s="406" t="s">
        <v>3049</v>
      </c>
      <c r="G192" s="14" t="s">
        <v>3050</v>
      </c>
      <c r="H192" s="406" t="s">
        <v>3051</v>
      </c>
      <c r="I192" s="10"/>
      <c r="J192" s="10"/>
      <c r="K192" s="10"/>
      <c r="L192" s="10"/>
      <c r="M192" s="10"/>
      <c r="N192" s="10"/>
      <c r="O192" s="10"/>
      <c r="P192" s="10"/>
      <c r="Q192" s="10"/>
      <c r="R192" s="4"/>
      <c r="S192" s="4"/>
      <c r="T192" s="4"/>
      <c r="U192" s="4"/>
      <c r="V192" s="4"/>
      <c r="W192" s="4"/>
      <c r="X192" s="4"/>
      <c r="Y192" s="4"/>
      <c r="Z192" s="4"/>
      <c r="AA192" s="4"/>
      <c r="AB192" s="4"/>
      <c r="AC192" s="4"/>
      <c r="AD192" s="4"/>
      <c r="AE192" s="4"/>
      <c r="AF192" s="4"/>
      <c r="AG192" s="4"/>
    </row>
    <row r="193" spans="1:33" ht="15.75" customHeight="1">
      <c r="A193" s="405" t="s">
        <v>74</v>
      </c>
      <c r="B193" s="405" t="s">
        <v>2257</v>
      </c>
      <c r="C193" s="202" t="s">
        <v>31</v>
      </c>
      <c r="D193" s="202" t="s">
        <v>31</v>
      </c>
      <c r="E193" s="202" t="s">
        <v>31</v>
      </c>
      <c r="F193" s="202" t="s">
        <v>31</v>
      </c>
      <c r="G193" s="202" t="s">
        <v>31</v>
      </c>
      <c r="H193" s="202" t="s">
        <v>31</v>
      </c>
      <c r="I193" s="10"/>
      <c r="J193" s="10"/>
      <c r="K193" s="10"/>
      <c r="L193" s="10"/>
      <c r="M193" s="10"/>
      <c r="N193" s="10"/>
      <c r="O193" s="10"/>
      <c r="P193" s="10"/>
      <c r="Q193" s="10"/>
      <c r="R193" s="4"/>
      <c r="S193" s="4"/>
      <c r="T193" s="4"/>
      <c r="U193" s="4"/>
      <c r="V193" s="4"/>
      <c r="W193" s="4"/>
      <c r="X193" s="4"/>
      <c r="Y193" s="4"/>
      <c r="Z193" s="4"/>
      <c r="AA193" s="4"/>
      <c r="AB193" s="4"/>
      <c r="AC193" s="4"/>
      <c r="AD193" s="4"/>
      <c r="AE193" s="4"/>
      <c r="AF193" s="4"/>
      <c r="AG193" s="4"/>
    </row>
    <row r="194" spans="1:33" ht="15.75" customHeight="1">
      <c r="A194" s="405" t="s">
        <v>92</v>
      </c>
      <c r="B194" s="405" t="s">
        <v>73</v>
      </c>
      <c r="C194" s="202" t="s">
        <v>31</v>
      </c>
      <c r="D194" s="202" t="s">
        <v>31</v>
      </c>
      <c r="E194" s="202" t="s">
        <v>31</v>
      </c>
      <c r="F194" s="202" t="s">
        <v>31</v>
      </c>
      <c r="G194" s="202" t="s">
        <v>31</v>
      </c>
      <c r="H194" s="202" t="s">
        <v>31</v>
      </c>
      <c r="I194" s="10"/>
      <c r="J194" s="10"/>
      <c r="K194" s="10"/>
      <c r="L194" s="10"/>
      <c r="M194" s="10"/>
      <c r="N194" s="10"/>
      <c r="O194" s="10"/>
      <c r="P194" s="10"/>
      <c r="Q194" s="10"/>
      <c r="R194" s="4"/>
      <c r="S194" s="4"/>
      <c r="T194" s="4"/>
      <c r="U194" s="4"/>
      <c r="V194" s="4"/>
      <c r="W194" s="4"/>
      <c r="X194" s="4"/>
      <c r="Y194" s="4"/>
      <c r="Z194" s="4"/>
      <c r="AA194" s="4"/>
      <c r="AB194" s="4"/>
      <c r="AC194" s="4"/>
      <c r="AD194" s="4"/>
      <c r="AE194" s="4"/>
      <c r="AF194" s="4"/>
      <c r="AG194" s="4"/>
    </row>
    <row r="195" spans="1:33" ht="15.75" customHeight="1">
      <c r="A195" s="405" t="s">
        <v>75</v>
      </c>
      <c r="B195" s="405" t="s">
        <v>2257</v>
      </c>
      <c r="C195" s="202" t="s">
        <v>31</v>
      </c>
      <c r="D195" s="202" t="s">
        <v>31</v>
      </c>
      <c r="E195" s="202" t="s">
        <v>31</v>
      </c>
      <c r="F195" s="202" t="s">
        <v>31</v>
      </c>
      <c r="G195" s="202" t="s">
        <v>31</v>
      </c>
      <c r="H195" s="202" t="s">
        <v>31</v>
      </c>
      <c r="I195" s="10"/>
      <c r="J195" s="10"/>
      <c r="K195" s="10"/>
      <c r="L195" s="10"/>
      <c r="M195" s="10"/>
      <c r="N195" s="10"/>
      <c r="O195" s="10"/>
      <c r="P195" s="10"/>
      <c r="Q195" s="10"/>
      <c r="R195" s="4"/>
      <c r="S195" s="4"/>
      <c r="T195" s="4"/>
      <c r="U195" s="4"/>
      <c r="V195" s="4"/>
      <c r="W195" s="4"/>
      <c r="X195" s="4"/>
      <c r="Y195" s="4"/>
      <c r="Z195" s="4"/>
      <c r="AA195" s="4"/>
      <c r="AB195" s="4"/>
      <c r="AC195" s="4"/>
      <c r="AD195" s="4"/>
      <c r="AE195" s="4"/>
      <c r="AF195" s="4"/>
      <c r="AG195" s="4"/>
    </row>
    <row r="196" spans="1:33" ht="15.75" customHeight="1">
      <c r="A196" s="405" t="s">
        <v>76</v>
      </c>
      <c r="B196" s="405" t="s">
        <v>2257</v>
      </c>
      <c r="C196" s="202" t="s">
        <v>31</v>
      </c>
      <c r="D196" s="202" t="s">
        <v>31</v>
      </c>
      <c r="E196" s="202" t="s">
        <v>31</v>
      </c>
      <c r="F196" s="202" t="s">
        <v>31</v>
      </c>
      <c r="G196" s="202" t="s">
        <v>31</v>
      </c>
      <c r="H196" s="202" t="s">
        <v>31</v>
      </c>
      <c r="I196" s="10"/>
      <c r="J196" s="10"/>
      <c r="K196" s="10"/>
      <c r="L196" s="10"/>
      <c r="M196" s="10"/>
      <c r="N196" s="10"/>
      <c r="O196" s="10"/>
      <c r="P196" s="10"/>
      <c r="Q196" s="10"/>
      <c r="R196" s="4"/>
      <c r="S196" s="4"/>
      <c r="T196" s="4"/>
      <c r="U196" s="4"/>
      <c r="V196" s="4"/>
      <c r="W196" s="4"/>
      <c r="X196" s="4"/>
      <c r="Y196" s="4"/>
      <c r="Z196" s="4"/>
      <c r="AA196" s="4"/>
      <c r="AB196" s="4"/>
      <c r="AC196" s="4"/>
      <c r="AD196" s="4"/>
      <c r="AE196" s="4"/>
      <c r="AF196" s="4"/>
      <c r="AG196" s="4"/>
    </row>
    <row r="197" spans="1:33" ht="15.75" customHeight="1">
      <c r="A197" s="405" t="s">
        <v>77</v>
      </c>
      <c r="B197" s="405" t="s">
        <v>2257</v>
      </c>
      <c r="C197" s="202" t="s">
        <v>31</v>
      </c>
      <c r="D197" s="202" t="s">
        <v>31</v>
      </c>
      <c r="E197" s="202" t="s">
        <v>31</v>
      </c>
      <c r="F197" s="202" t="s">
        <v>31</v>
      </c>
      <c r="G197" s="202" t="s">
        <v>31</v>
      </c>
      <c r="H197" s="202" t="s">
        <v>31</v>
      </c>
      <c r="I197" s="10"/>
      <c r="J197" s="10"/>
      <c r="K197" s="10"/>
      <c r="L197" s="10"/>
      <c r="M197" s="10"/>
      <c r="N197" s="10"/>
      <c r="O197" s="10"/>
      <c r="P197" s="10"/>
      <c r="Q197" s="10"/>
      <c r="R197" s="4"/>
      <c r="S197" s="4"/>
      <c r="T197" s="4"/>
      <c r="U197" s="4"/>
      <c r="V197" s="4"/>
      <c r="W197" s="4"/>
      <c r="X197" s="4"/>
      <c r="Y197" s="4"/>
      <c r="Z197" s="4"/>
      <c r="AA197" s="4"/>
      <c r="AB197" s="4"/>
      <c r="AC197" s="4"/>
      <c r="AD197" s="4"/>
      <c r="AE197" s="4"/>
      <c r="AF197" s="4"/>
      <c r="AG197" s="4"/>
    </row>
    <row r="198" spans="1:33" ht="15.75" customHeight="1">
      <c r="A198" s="405" t="s">
        <v>78</v>
      </c>
      <c r="B198" s="405" t="s">
        <v>73</v>
      </c>
      <c r="C198" s="202" t="s">
        <v>31</v>
      </c>
      <c r="D198" s="202" t="s">
        <v>31</v>
      </c>
      <c r="E198" s="202" t="s">
        <v>31</v>
      </c>
      <c r="F198" s="202" t="s">
        <v>31</v>
      </c>
      <c r="G198" s="202" t="s">
        <v>31</v>
      </c>
      <c r="H198" s="202" t="s">
        <v>31</v>
      </c>
      <c r="I198" s="10"/>
      <c r="J198" s="10"/>
      <c r="K198" s="10"/>
      <c r="L198" s="10"/>
      <c r="M198" s="10"/>
      <c r="N198" s="10"/>
      <c r="O198" s="10"/>
      <c r="P198" s="10"/>
      <c r="Q198" s="10"/>
      <c r="R198" s="4"/>
      <c r="S198" s="4"/>
      <c r="T198" s="4"/>
      <c r="U198" s="4"/>
      <c r="V198" s="4"/>
      <c r="W198" s="4"/>
      <c r="X198" s="4"/>
      <c r="Y198" s="4"/>
      <c r="Z198" s="4"/>
      <c r="AA198" s="4"/>
      <c r="AB198" s="4"/>
      <c r="AC198" s="4"/>
      <c r="AD198" s="4"/>
      <c r="AE198" s="4"/>
      <c r="AF198" s="4"/>
      <c r="AG198" s="4"/>
    </row>
    <row r="199" spans="1:33" ht="15.75" customHeight="1">
      <c r="A199" s="405" t="s">
        <v>79</v>
      </c>
      <c r="B199" s="405" t="s">
        <v>73</v>
      </c>
      <c r="C199" s="406" t="s">
        <v>3052</v>
      </c>
      <c r="D199" s="406" t="s">
        <v>3053</v>
      </c>
      <c r="E199" s="406" t="s">
        <v>3054</v>
      </c>
      <c r="F199" s="406" t="s">
        <v>3055</v>
      </c>
      <c r="G199" s="14" t="s">
        <v>3056</v>
      </c>
      <c r="H199" s="406" t="s">
        <v>3057</v>
      </c>
      <c r="I199" s="10"/>
      <c r="J199" s="10"/>
      <c r="K199" s="10"/>
      <c r="L199" s="10"/>
      <c r="M199" s="10"/>
      <c r="N199" s="10"/>
      <c r="O199" s="10"/>
      <c r="P199" s="10"/>
      <c r="Q199" s="10"/>
      <c r="R199" s="4"/>
      <c r="S199" s="4"/>
      <c r="T199" s="4"/>
      <c r="U199" s="4"/>
      <c r="V199" s="4"/>
      <c r="W199" s="4"/>
      <c r="X199" s="4"/>
      <c r="Y199" s="4"/>
      <c r="Z199" s="4"/>
      <c r="AA199" s="4"/>
      <c r="AB199" s="4"/>
      <c r="AC199" s="4"/>
      <c r="AD199" s="4"/>
      <c r="AE199" s="4"/>
      <c r="AF199" s="4"/>
      <c r="AG199" s="4"/>
    </row>
    <row r="200" spans="1:33" ht="15.75" customHeight="1">
      <c r="A200" s="405" t="s">
        <v>80</v>
      </c>
      <c r="B200" s="405" t="s">
        <v>2257</v>
      </c>
      <c r="C200" s="14" t="s">
        <v>3058</v>
      </c>
      <c r="D200" s="14" t="s">
        <v>3059</v>
      </c>
      <c r="E200" s="14" t="s">
        <v>3060</v>
      </c>
      <c r="F200" s="14" t="s">
        <v>3061</v>
      </c>
      <c r="G200" s="14" t="s">
        <v>3062</v>
      </c>
      <c r="H200" s="14" t="s">
        <v>3063</v>
      </c>
      <c r="I200" s="10"/>
      <c r="J200" s="10"/>
      <c r="K200" s="10"/>
      <c r="L200" s="10"/>
      <c r="M200" s="10"/>
      <c r="N200" s="10"/>
      <c r="O200" s="10"/>
      <c r="P200" s="10"/>
      <c r="Q200" s="10"/>
      <c r="R200" s="4"/>
      <c r="S200" s="4"/>
      <c r="T200" s="4"/>
      <c r="U200" s="4"/>
      <c r="V200" s="4"/>
      <c r="W200" s="4"/>
      <c r="X200" s="4"/>
      <c r="Y200" s="4"/>
      <c r="Z200" s="4"/>
      <c r="AA200" s="4"/>
      <c r="AB200" s="4"/>
      <c r="AC200" s="4"/>
      <c r="AD200" s="4"/>
      <c r="AE200" s="4"/>
      <c r="AF200" s="4"/>
      <c r="AG200" s="4"/>
    </row>
    <row r="201" spans="1:33" ht="15.75" customHeight="1">
      <c r="A201" s="405" t="s">
        <v>88</v>
      </c>
      <c r="B201" s="405" t="s">
        <v>73</v>
      </c>
      <c r="C201" s="406" t="s">
        <v>3064</v>
      </c>
      <c r="D201" s="406" t="s">
        <v>3065</v>
      </c>
      <c r="E201" s="406" t="s">
        <v>3066</v>
      </c>
      <c r="F201" s="406" t="s">
        <v>3067</v>
      </c>
      <c r="G201" s="406" t="s">
        <v>3068</v>
      </c>
      <c r="H201" s="406" t="s">
        <v>3069</v>
      </c>
      <c r="I201" s="10"/>
      <c r="J201" s="10"/>
      <c r="K201" s="10"/>
      <c r="L201" s="10"/>
      <c r="M201" s="10"/>
      <c r="N201" s="10"/>
      <c r="O201" s="10"/>
      <c r="P201" s="10"/>
      <c r="Q201" s="10"/>
      <c r="R201" s="4"/>
      <c r="S201" s="4"/>
      <c r="T201" s="4"/>
      <c r="U201" s="4"/>
      <c r="V201" s="4"/>
      <c r="W201" s="4"/>
      <c r="X201" s="4"/>
      <c r="Y201" s="4"/>
      <c r="Z201" s="4"/>
      <c r="AA201" s="4"/>
      <c r="AB201" s="4"/>
      <c r="AC201" s="4"/>
      <c r="AD201" s="4"/>
      <c r="AE201" s="4"/>
      <c r="AF201" s="4"/>
      <c r="AG201" s="4"/>
    </row>
    <row r="202" spans="1:33" ht="15.75" customHeight="1">
      <c r="A202" s="419" t="s">
        <v>173</v>
      </c>
      <c r="B202" s="419" t="s">
        <v>2257</v>
      </c>
      <c r="C202" s="84" t="s">
        <v>3070</v>
      </c>
      <c r="D202" s="84" t="s">
        <v>3071</v>
      </c>
      <c r="E202" s="84" t="s">
        <v>3072</v>
      </c>
      <c r="F202" s="84" t="s">
        <v>3073</v>
      </c>
      <c r="G202" s="84" t="s">
        <v>3074</v>
      </c>
      <c r="H202" s="84" t="s">
        <v>3075</v>
      </c>
      <c r="I202" s="10"/>
      <c r="J202" s="10"/>
      <c r="K202" s="10"/>
      <c r="L202" s="10"/>
      <c r="M202" s="10"/>
      <c r="N202" s="10"/>
      <c r="O202" s="10"/>
      <c r="P202" s="10"/>
      <c r="Q202" s="10"/>
      <c r="R202" s="4"/>
      <c r="S202" s="4"/>
      <c r="T202" s="4"/>
      <c r="U202" s="4"/>
      <c r="V202" s="4"/>
      <c r="W202" s="4"/>
      <c r="X202" s="4"/>
      <c r="Y202" s="4"/>
      <c r="Z202" s="4"/>
      <c r="AA202" s="4"/>
      <c r="AB202" s="4"/>
      <c r="AC202" s="4"/>
      <c r="AD202" s="4"/>
      <c r="AE202" s="4"/>
      <c r="AF202" s="4"/>
      <c r="AG202" s="4"/>
    </row>
    <row r="203" spans="1:33" ht="15.75" customHeight="1">
      <c r="A203" s="1101" t="s">
        <v>324</v>
      </c>
      <c r="B203" s="1101"/>
      <c r="C203" s="1101" t="s">
        <v>1937</v>
      </c>
      <c r="D203" s="1101"/>
      <c r="E203" s="1101" t="s">
        <v>1938</v>
      </c>
      <c r="F203" s="1101"/>
      <c r="G203" s="1101" t="s">
        <v>1939</v>
      </c>
      <c r="H203" s="1101"/>
      <c r="I203" s="10"/>
      <c r="J203" s="10"/>
      <c r="K203" s="10"/>
      <c r="L203" s="10"/>
      <c r="M203" s="10"/>
      <c r="N203" s="10"/>
      <c r="O203" s="10"/>
      <c r="P203" s="10"/>
      <c r="Q203" s="10"/>
      <c r="R203" s="4"/>
      <c r="S203" s="4"/>
      <c r="T203" s="4"/>
      <c r="U203" s="4"/>
      <c r="V203" s="4"/>
      <c r="W203" s="4"/>
      <c r="X203" s="4"/>
      <c r="Y203" s="4"/>
      <c r="Z203" s="4"/>
      <c r="AA203" s="4"/>
      <c r="AB203" s="4"/>
      <c r="AC203" s="4"/>
      <c r="AD203" s="4"/>
      <c r="AE203" s="4"/>
      <c r="AF203" s="4"/>
      <c r="AG203" s="4"/>
    </row>
    <row r="204" spans="1:33" ht="15.75" customHeight="1">
      <c r="A204" s="1106"/>
      <c r="B204" s="1106"/>
      <c r="C204" s="1104" t="s">
        <v>3076</v>
      </c>
      <c r="D204" s="1104" t="s">
        <v>3077</v>
      </c>
      <c r="E204" s="1104" t="s">
        <v>3078</v>
      </c>
      <c r="F204" s="1104" t="s">
        <v>3079</v>
      </c>
      <c r="G204" s="1104" t="s">
        <v>3080</v>
      </c>
      <c r="H204" s="1104" t="s">
        <v>3081</v>
      </c>
      <c r="I204" s="10"/>
      <c r="J204" s="10"/>
      <c r="K204" s="10"/>
      <c r="L204" s="10"/>
      <c r="M204" s="10"/>
      <c r="N204" s="10"/>
      <c r="O204" s="10"/>
      <c r="P204" s="10"/>
      <c r="Q204" s="10"/>
      <c r="R204" s="4"/>
      <c r="S204" s="4"/>
      <c r="T204" s="4"/>
      <c r="U204" s="4"/>
      <c r="V204" s="4"/>
      <c r="W204" s="4"/>
      <c r="X204" s="4"/>
      <c r="Y204" s="4"/>
      <c r="Z204" s="4"/>
      <c r="AA204" s="4"/>
      <c r="AB204" s="4"/>
      <c r="AC204" s="4"/>
      <c r="AD204" s="4"/>
      <c r="AE204" s="4"/>
      <c r="AF204" s="4"/>
      <c r="AG204" s="4"/>
    </row>
    <row r="205" spans="1:33" ht="43.5" customHeight="1">
      <c r="A205" s="1103"/>
      <c r="B205" s="1103"/>
      <c r="C205" s="1105"/>
      <c r="D205" s="1105"/>
      <c r="E205" s="1105"/>
      <c r="F205" s="1105"/>
      <c r="G205" s="1105"/>
      <c r="H205" s="1105"/>
      <c r="I205" s="10"/>
      <c r="J205" s="10"/>
      <c r="K205" s="10"/>
      <c r="L205" s="10"/>
      <c r="M205" s="10"/>
      <c r="N205" s="10"/>
      <c r="O205" s="10"/>
      <c r="P205" s="10"/>
      <c r="Q205" s="10"/>
      <c r="R205" s="4"/>
      <c r="S205" s="4"/>
      <c r="T205" s="4"/>
      <c r="U205" s="4"/>
      <c r="V205" s="4"/>
      <c r="W205" s="4"/>
      <c r="X205" s="4"/>
      <c r="Y205" s="4"/>
      <c r="Z205" s="4"/>
      <c r="AA205" s="4"/>
      <c r="AB205" s="4"/>
      <c r="AC205" s="4"/>
      <c r="AD205" s="4"/>
      <c r="AE205" s="4"/>
      <c r="AF205" s="4"/>
      <c r="AG205" s="4"/>
    </row>
    <row r="206" spans="1:33" ht="15.75" customHeight="1">
      <c r="A206" s="405" t="s">
        <v>41</v>
      </c>
      <c r="B206" s="405" t="s">
        <v>2257</v>
      </c>
      <c r="C206" s="406" t="s">
        <v>3082</v>
      </c>
      <c r="D206" s="406" t="s">
        <v>3083</v>
      </c>
      <c r="E206" s="418" t="s">
        <v>3084</v>
      </c>
      <c r="F206" s="418" t="s">
        <v>3085</v>
      </c>
      <c r="G206" s="418" t="s">
        <v>3086</v>
      </c>
      <c r="H206" s="418" t="s">
        <v>3087</v>
      </c>
      <c r="I206" s="10"/>
      <c r="J206" s="10"/>
      <c r="K206" s="10"/>
      <c r="L206" s="10"/>
      <c r="M206" s="10"/>
      <c r="N206" s="10"/>
      <c r="O206" s="10"/>
      <c r="P206" s="10"/>
      <c r="Q206" s="10"/>
      <c r="R206" s="4"/>
      <c r="S206" s="4"/>
      <c r="T206" s="4"/>
      <c r="U206" s="4"/>
      <c r="V206" s="4"/>
      <c r="W206" s="4"/>
      <c r="X206" s="4"/>
      <c r="Y206" s="4"/>
      <c r="Z206" s="4"/>
      <c r="AA206" s="4"/>
      <c r="AB206" s="4"/>
      <c r="AC206" s="4"/>
      <c r="AD206" s="4"/>
      <c r="AE206" s="4"/>
      <c r="AF206" s="4"/>
      <c r="AG206" s="4"/>
    </row>
    <row r="207" spans="1:33" ht="15.75" customHeight="1">
      <c r="A207" s="405" t="s">
        <v>52</v>
      </c>
      <c r="B207" s="405" t="s">
        <v>73</v>
      </c>
      <c r="C207" s="406" t="s">
        <v>3088</v>
      </c>
      <c r="D207" s="406" t="s">
        <v>3089</v>
      </c>
      <c r="E207" s="406" t="s">
        <v>3090</v>
      </c>
      <c r="F207" s="406" t="s">
        <v>3091</v>
      </c>
      <c r="G207" s="171" t="s">
        <v>3092</v>
      </c>
      <c r="H207" s="171" t="s">
        <v>3093</v>
      </c>
      <c r="I207" s="10"/>
      <c r="J207" s="10"/>
      <c r="K207" s="10"/>
      <c r="L207" s="10"/>
      <c r="M207" s="10"/>
      <c r="N207" s="10"/>
      <c r="O207" s="10"/>
      <c r="P207" s="10"/>
      <c r="Q207" s="10"/>
      <c r="R207" s="4"/>
      <c r="S207" s="4"/>
      <c r="T207" s="4"/>
      <c r="U207" s="4"/>
      <c r="V207" s="4"/>
      <c r="W207" s="4"/>
      <c r="X207" s="4"/>
      <c r="Y207" s="4"/>
      <c r="Z207" s="4"/>
      <c r="AA207" s="4"/>
      <c r="AB207" s="4"/>
      <c r="AC207" s="4"/>
      <c r="AD207" s="4"/>
      <c r="AE207" s="4"/>
      <c r="AF207" s="4"/>
      <c r="AG207" s="4"/>
    </row>
    <row r="208" spans="1:33" ht="15.75" customHeight="1">
      <c r="A208" s="405" t="s">
        <v>53</v>
      </c>
      <c r="B208" s="405" t="s">
        <v>2257</v>
      </c>
      <c r="C208" s="406" t="s">
        <v>3094</v>
      </c>
      <c r="D208" s="406" t="s">
        <v>3095</v>
      </c>
      <c r="E208" s="171" t="s">
        <v>3096</v>
      </c>
      <c r="F208" s="171" t="s">
        <v>3097</v>
      </c>
      <c r="G208" s="171" t="s">
        <v>3098</v>
      </c>
      <c r="H208" s="171" t="s">
        <v>3099</v>
      </c>
      <c r="I208" s="10"/>
      <c r="J208" s="10"/>
      <c r="K208" s="10"/>
      <c r="L208" s="10"/>
      <c r="M208" s="10"/>
      <c r="N208" s="10"/>
      <c r="O208" s="10"/>
      <c r="P208" s="10"/>
      <c r="Q208" s="10"/>
      <c r="R208" s="4"/>
      <c r="S208" s="4"/>
      <c r="T208" s="4"/>
      <c r="U208" s="4"/>
      <c r="V208" s="4"/>
      <c r="W208" s="4"/>
      <c r="X208" s="4"/>
      <c r="Y208" s="4"/>
      <c r="Z208" s="4"/>
      <c r="AA208" s="4"/>
      <c r="AB208" s="4"/>
      <c r="AC208" s="4"/>
      <c r="AD208" s="4"/>
      <c r="AE208" s="4"/>
      <c r="AF208" s="4"/>
      <c r="AG208" s="4"/>
    </row>
    <row r="209" spans="1:33" ht="15.75" customHeight="1">
      <c r="A209" s="405" t="s">
        <v>54</v>
      </c>
      <c r="B209" s="405" t="s">
        <v>2257</v>
      </c>
      <c r="C209" s="406" t="s">
        <v>3100</v>
      </c>
      <c r="D209" s="406" t="s">
        <v>3101</v>
      </c>
      <c r="E209" s="171" t="s">
        <v>3102</v>
      </c>
      <c r="F209" s="171" t="s">
        <v>3103</v>
      </c>
      <c r="G209" s="171" t="s">
        <v>3104</v>
      </c>
      <c r="H209" s="171" t="s">
        <v>3105</v>
      </c>
      <c r="I209" s="10"/>
      <c r="J209" s="10"/>
      <c r="K209" s="10"/>
      <c r="L209" s="10"/>
      <c r="M209" s="10"/>
      <c r="N209" s="10"/>
      <c r="O209" s="10"/>
      <c r="P209" s="10"/>
      <c r="Q209" s="10"/>
      <c r="R209" s="4"/>
      <c r="S209" s="4"/>
      <c r="T209" s="4"/>
      <c r="U209" s="4"/>
      <c r="V209" s="4"/>
      <c r="W209" s="4"/>
      <c r="X209" s="4"/>
      <c r="Y209" s="4"/>
      <c r="Z209" s="4"/>
      <c r="AA209" s="4"/>
      <c r="AB209" s="4"/>
      <c r="AC209" s="4"/>
      <c r="AD209" s="4"/>
      <c r="AE209" s="4"/>
      <c r="AF209" s="4"/>
      <c r="AG209" s="4"/>
    </row>
    <row r="210" spans="1:33" ht="15.75" customHeight="1">
      <c r="A210" s="405" t="s">
        <v>84</v>
      </c>
      <c r="B210" s="405" t="s">
        <v>73</v>
      </c>
      <c r="C210" s="406" t="s">
        <v>3106</v>
      </c>
      <c r="D210" s="406" t="s">
        <v>3107</v>
      </c>
      <c r="E210" s="406" t="s">
        <v>3108</v>
      </c>
      <c r="F210" s="406" t="s">
        <v>3109</v>
      </c>
      <c r="G210" s="171" t="s">
        <v>3110</v>
      </c>
      <c r="H210" s="171" t="s">
        <v>3111</v>
      </c>
      <c r="I210" s="10"/>
      <c r="J210" s="10"/>
      <c r="K210" s="10"/>
      <c r="L210" s="10"/>
      <c r="M210" s="10"/>
      <c r="N210" s="10"/>
      <c r="O210" s="10"/>
      <c r="P210" s="10"/>
      <c r="Q210" s="10"/>
      <c r="R210" s="4"/>
      <c r="S210" s="4"/>
      <c r="T210" s="4"/>
      <c r="U210" s="4"/>
      <c r="V210" s="4"/>
      <c r="W210" s="4"/>
      <c r="X210" s="4"/>
      <c r="Y210" s="4"/>
      <c r="Z210" s="4"/>
      <c r="AA210" s="4"/>
      <c r="AB210" s="4"/>
      <c r="AC210" s="4"/>
      <c r="AD210" s="4"/>
      <c r="AE210" s="4"/>
      <c r="AF210" s="4"/>
      <c r="AG210" s="4"/>
    </row>
    <row r="211" spans="1:33" ht="15.75" customHeight="1">
      <c r="A211" s="405" t="s">
        <v>83</v>
      </c>
      <c r="B211" s="405" t="s">
        <v>73</v>
      </c>
      <c r="C211" s="406" t="s">
        <v>3112</v>
      </c>
      <c r="D211" s="406" t="s">
        <v>3113</v>
      </c>
      <c r="E211" s="406" t="s">
        <v>3114</v>
      </c>
      <c r="F211" s="406" t="s">
        <v>3115</v>
      </c>
      <c r="G211" s="171" t="s">
        <v>3116</v>
      </c>
      <c r="H211" s="171" t="s">
        <v>3117</v>
      </c>
      <c r="I211" s="10"/>
      <c r="J211" s="10"/>
      <c r="K211" s="10"/>
      <c r="L211" s="10"/>
      <c r="M211" s="10"/>
      <c r="N211" s="10"/>
      <c r="O211" s="10"/>
      <c r="P211" s="10"/>
      <c r="Q211" s="10"/>
      <c r="R211" s="4"/>
      <c r="S211" s="4"/>
      <c r="T211" s="4"/>
      <c r="U211" s="4"/>
      <c r="V211" s="4"/>
      <c r="W211" s="4"/>
      <c r="X211" s="4"/>
      <c r="Y211" s="4"/>
      <c r="Z211" s="4"/>
      <c r="AA211" s="4"/>
      <c r="AB211" s="4"/>
      <c r="AC211" s="4"/>
      <c r="AD211" s="4"/>
      <c r="AE211" s="4"/>
      <c r="AF211" s="4"/>
      <c r="AG211" s="4"/>
    </row>
    <row r="212" spans="1:33" ht="15.75" customHeight="1">
      <c r="A212" s="405" t="s">
        <v>86</v>
      </c>
      <c r="B212" s="405" t="s">
        <v>73</v>
      </c>
      <c r="C212" s="406" t="s">
        <v>3118</v>
      </c>
      <c r="D212" s="406" t="s">
        <v>3119</v>
      </c>
      <c r="E212" s="406" t="s">
        <v>3120</v>
      </c>
      <c r="F212" s="406" t="s">
        <v>3121</v>
      </c>
      <c r="G212" s="171" t="s">
        <v>3122</v>
      </c>
      <c r="H212" s="171" t="s">
        <v>3123</v>
      </c>
      <c r="I212" s="10"/>
      <c r="J212" s="10"/>
      <c r="K212" s="10"/>
      <c r="L212" s="10"/>
      <c r="M212" s="10"/>
      <c r="N212" s="10"/>
      <c r="O212" s="10"/>
      <c r="P212" s="10"/>
      <c r="Q212" s="10"/>
      <c r="R212" s="4"/>
      <c r="S212" s="4"/>
      <c r="T212" s="4"/>
      <c r="U212" s="4"/>
      <c r="V212" s="4"/>
      <c r="W212" s="4"/>
      <c r="X212" s="4"/>
      <c r="Y212" s="4"/>
      <c r="Z212" s="4"/>
      <c r="AA212" s="4"/>
      <c r="AB212" s="4"/>
      <c r="AC212" s="4"/>
      <c r="AD212" s="4"/>
      <c r="AE212" s="4"/>
      <c r="AF212" s="4"/>
      <c r="AG212" s="4"/>
    </row>
    <row r="213" spans="1:33" ht="15.75" customHeight="1">
      <c r="A213" s="405" t="s">
        <v>74</v>
      </c>
      <c r="B213" s="405" t="s">
        <v>2257</v>
      </c>
      <c r="C213" s="406" t="s">
        <v>3124</v>
      </c>
      <c r="D213" s="406" t="s">
        <v>3125</v>
      </c>
      <c r="E213" s="171" t="s">
        <v>3126</v>
      </c>
      <c r="F213" s="171" t="s">
        <v>3127</v>
      </c>
      <c r="G213" s="171" t="s">
        <v>3128</v>
      </c>
      <c r="H213" s="171" t="s">
        <v>3129</v>
      </c>
      <c r="I213" s="10"/>
      <c r="J213" s="10"/>
      <c r="K213" s="10"/>
      <c r="L213" s="10"/>
      <c r="M213" s="10"/>
      <c r="N213" s="10"/>
      <c r="O213" s="10"/>
      <c r="P213" s="10"/>
      <c r="Q213" s="10"/>
      <c r="R213" s="4"/>
      <c r="S213" s="4"/>
      <c r="T213" s="4"/>
      <c r="U213" s="4"/>
      <c r="V213" s="4"/>
      <c r="W213" s="4"/>
      <c r="X213" s="4"/>
      <c r="Y213" s="4"/>
      <c r="Z213" s="4"/>
      <c r="AA213" s="4"/>
      <c r="AB213" s="4"/>
      <c r="AC213" s="4"/>
      <c r="AD213" s="4"/>
      <c r="AE213" s="4"/>
      <c r="AF213" s="4"/>
      <c r="AG213" s="4"/>
    </row>
    <row r="214" spans="1:33" ht="15.75" customHeight="1">
      <c r="A214" s="405" t="s">
        <v>92</v>
      </c>
      <c r="B214" s="405" t="s">
        <v>73</v>
      </c>
      <c r="C214" s="406" t="s">
        <v>3130</v>
      </c>
      <c r="D214" s="406" t="s">
        <v>3131</v>
      </c>
      <c r="E214" s="406" t="s">
        <v>3132</v>
      </c>
      <c r="F214" s="406" t="s">
        <v>3133</v>
      </c>
      <c r="G214" s="171" t="s">
        <v>3134</v>
      </c>
      <c r="H214" s="171" t="s">
        <v>3135</v>
      </c>
      <c r="I214" s="10"/>
      <c r="J214" s="10"/>
      <c r="K214" s="10"/>
      <c r="L214" s="10"/>
      <c r="M214" s="10"/>
      <c r="N214" s="10"/>
      <c r="O214" s="10"/>
      <c r="P214" s="10"/>
      <c r="Q214" s="10"/>
      <c r="R214" s="4"/>
      <c r="S214" s="4"/>
      <c r="T214" s="4"/>
      <c r="U214" s="4"/>
      <c r="V214" s="4"/>
      <c r="W214" s="4"/>
      <c r="X214" s="4"/>
      <c r="Y214" s="4"/>
      <c r="Z214" s="4"/>
      <c r="AA214" s="4"/>
      <c r="AB214" s="4"/>
      <c r="AC214" s="4"/>
      <c r="AD214" s="4"/>
      <c r="AE214" s="4"/>
      <c r="AF214" s="4"/>
      <c r="AG214" s="4"/>
    </row>
    <row r="215" spans="1:33" ht="15.75" customHeight="1">
      <c r="A215" s="405" t="s">
        <v>75</v>
      </c>
      <c r="B215" s="405" t="s">
        <v>2257</v>
      </c>
      <c r="C215" s="406" t="s">
        <v>3136</v>
      </c>
      <c r="D215" s="406" t="s">
        <v>3137</v>
      </c>
      <c r="E215" s="171" t="s">
        <v>3138</v>
      </c>
      <c r="F215" s="171" t="s">
        <v>3139</v>
      </c>
      <c r="G215" s="171" t="s">
        <v>3140</v>
      </c>
      <c r="H215" s="171" t="s">
        <v>3141</v>
      </c>
      <c r="I215" s="10"/>
      <c r="J215" s="10"/>
      <c r="K215" s="10"/>
      <c r="L215" s="10"/>
      <c r="M215" s="10"/>
      <c r="N215" s="10"/>
      <c r="O215" s="10"/>
      <c r="P215" s="10"/>
      <c r="Q215" s="10"/>
      <c r="R215" s="4"/>
      <c r="S215" s="4"/>
      <c r="T215" s="4"/>
      <c r="U215" s="4"/>
      <c r="V215" s="4"/>
      <c r="W215" s="4"/>
      <c r="X215" s="4"/>
      <c r="Y215" s="4"/>
      <c r="Z215" s="4"/>
      <c r="AA215" s="4"/>
      <c r="AB215" s="4"/>
      <c r="AC215" s="4"/>
      <c r="AD215" s="4"/>
      <c r="AE215" s="4"/>
      <c r="AF215" s="4"/>
      <c r="AG215" s="4"/>
    </row>
    <row r="216" spans="1:33" ht="15.75" customHeight="1">
      <c r="A216" s="405" t="s">
        <v>76</v>
      </c>
      <c r="B216" s="405" t="s">
        <v>2257</v>
      </c>
      <c r="C216" s="406" t="s">
        <v>3142</v>
      </c>
      <c r="D216" s="406" t="s">
        <v>3143</v>
      </c>
      <c r="E216" s="171" t="s">
        <v>3144</v>
      </c>
      <c r="F216" s="171" t="s">
        <v>3145</v>
      </c>
      <c r="G216" s="171" t="s">
        <v>3146</v>
      </c>
      <c r="H216" s="171" t="s">
        <v>3147</v>
      </c>
      <c r="I216" s="10"/>
      <c r="J216" s="10"/>
      <c r="K216" s="10"/>
      <c r="L216" s="10"/>
      <c r="M216" s="10"/>
      <c r="N216" s="10"/>
      <c r="O216" s="10"/>
      <c r="P216" s="10"/>
      <c r="Q216" s="10"/>
      <c r="R216" s="4"/>
      <c r="S216" s="4"/>
      <c r="T216" s="4"/>
      <c r="U216" s="4"/>
      <c r="V216" s="4"/>
      <c r="W216" s="4"/>
      <c r="X216" s="4"/>
      <c r="Y216" s="4"/>
      <c r="Z216" s="4"/>
      <c r="AA216" s="4"/>
      <c r="AB216" s="4"/>
      <c r="AC216" s="4"/>
      <c r="AD216" s="4"/>
      <c r="AE216" s="4"/>
      <c r="AF216" s="4"/>
      <c r="AG216" s="4"/>
    </row>
    <row r="217" spans="1:33" ht="15.75" customHeight="1">
      <c r="A217" s="405" t="s">
        <v>77</v>
      </c>
      <c r="B217" s="405" t="s">
        <v>2257</v>
      </c>
      <c r="C217" s="406" t="s">
        <v>3148</v>
      </c>
      <c r="D217" s="406" t="s">
        <v>3149</v>
      </c>
      <c r="E217" s="171" t="s">
        <v>3150</v>
      </c>
      <c r="F217" s="171" t="s">
        <v>3151</v>
      </c>
      <c r="G217" s="171" t="s">
        <v>3152</v>
      </c>
      <c r="H217" s="171" t="s">
        <v>3153</v>
      </c>
      <c r="I217" s="10"/>
      <c r="J217" s="10"/>
      <c r="K217" s="10"/>
      <c r="L217" s="10"/>
      <c r="M217" s="10"/>
      <c r="N217" s="10"/>
      <c r="O217" s="10"/>
      <c r="P217" s="10"/>
      <c r="Q217" s="10"/>
      <c r="R217" s="4"/>
      <c r="S217" s="4"/>
      <c r="T217" s="4"/>
      <c r="U217" s="4"/>
      <c r="V217" s="4"/>
      <c r="W217" s="4"/>
      <c r="X217" s="4"/>
      <c r="Y217" s="4"/>
      <c r="Z217" s="4"/>
      <c r="AA217" s="4"/>
      <c r="AB217" s="4"/>
      <c r="AC217" s="4"/>
      <c r="AD217" s="4"/>
      <c r="AE217" s="4"/>
      <c r="AF217" s="4"/>
      <c r="AG217" s="4"/>
    </row>
    <row r="218" spans="1:33" ht="15.75" customHeight="1">
      <c r="A218" s="405" t="s">
        <v>78</v>
      </c>
      <c r="B218" s="405" t="s">
        <v>73</v>
      </c>
      <c r="C218" s="406" t="s">
        <v>3154</v>
      </c>
      <c r="D218" s="406" t="s">
        <v>3155</v>
      </c>
      <c r="E218" s="406" t="s">
        <v>3120</v>
      </c>
      <c r="F218" s="406" t="s">
        <v>3156</v>
      </c>
      <c r="G218" s="171" t="s">
        <v>3157</v>
      </c>
      <c r="H218" s="171" t="s">
        <v>3158</v>
      </c>
      <c r="I218" s="10"/>
      <c r="J218" s="10"/>
      <c r="K218" s="10"/>
      <c r="L218" s="10"/>
      <c r="M218" s="10"/>
      <c r="N218" s="10"/>
      <c r="O218" s="10"/>
      <c r="P218" s="10"/>
      <c r="Q218" s="10"/>
      <c r="R218" s="4"/>
      <c r="S218" s="4"/>
      <c r="T218" s="4"/>
      <c r="U218" s="4"/>
      <c r="V218" s="4"/>
      <c r="W218" s="4"/>
      <c r="X218" s="4"/>
      <c r="Y218" s="4"/>
      <c r="Z218" s="4"/>
      <c r="AA218" s="4"/>
      <c r="AB218" s="4"/>
      <c r="AC218" s="4"/>
      <c r="AD218" s="4"/>
      <c r="AE218" s="4"/>
      <c r="AF218" s="4"/>
      <c r="AG218" s="4"/>
    </row>
    <row r="219" spans="1:33" ht="15.75" customHeight="1">
      <c r="A219" s="405" t="s">
        <v>79</v>
      </c>
      <c r="B219" s="405" t="s">
        <v>73</v>
      </c>
      <c r="C219" s="406" t="s">
        <v>3159</v>
      </c>
      <c r="D219" s="406" t="s">
        <v>3160</v>
      </c>
      <c r="E219" s="406" t="s">
        <v>3161</v>
      </c>
      <c r="F219" s="406" t="s">
        <v>3162</v>
      </c>
      <c r="G219" s="171" t="s">
        <v>3122</v>
      </c>
      <c r="H219" s="171" t="s">
        <v>3163</v>
      </c>
      <c r="I219" s="10"/>
      <c r="J219" s="10"/>
      <c r="K219" s="10"/>
      <c r="L219" s="10"/>
      <c r="M219" s="10"/>
      <c r="N219" s="10"/>
      <c r="O219" s="10"/>
      <c r="P219" s="10"/>
      <c r="Q219" s="10"/>
      <c r="R219" s="4"/>
      <c r="S219" s="4"/>
      <c r="T219" s="4"/>
      <c r="U219" s="4"/>
      <c r="V219" s="4"/>
      <c r="W219" s="4"/>
      <c r="X219" s="4"/>
      <c r="Y219" s="4"/>
      <c r="Z219" s="4"/>
      <c r="AA219" s="4"/>
      <c r="AB219" s="4"/>
      <c r="AC219" s="4"/>
      <c r="AD219" s="4"/>
      <c r="AE219" s="4"/>
      <c r="AF219" s="4"/>
      <c r="AG219" s="4"/>
    </row>
    <row r="220" spans="1:33" ht="15.75" customHeight="1">
      <c r="A220" s="405" t="s">
        <v>80</v>
      </c>
      <c r="B220" s="405" t="s">
        <v>2257</v>
      </c>
      <c r="C220" s="406" t="s">
        <v>3164</v>
      </c>
      <c r="D220" s="406" t="s">
        <v>3165</v>
      </c>
      <c r="E220" s="171" t="s">
        <v>3166</v>
      </c>
      <c r="F220" s="171" t="s">
        <v>3167</v>
      </c>
      <c r="G220" s="171" t="s">
        <v>3168</v>
      </c>
      <c r="H220" s="171" t="s">
        <v>3169</v>
      </c>
      <c r="I220" s="10"/>
      <c r="J220" s="10"/>
      <c r="K220" s="10"/>
      <c r="L220" s="10"/>
      <c r="M220" s="10"/>
      <c r="N220" s="10"/>
      <c r="O220" s="10"/>
      <c r="P220" s="10"/>
      <c r="Q220" s="10"/>
      <c r="R220" s="4"/>
      <c r="S220" s="4"/>
      <c r="T220" s="4"/>
      <c r="U220" s="4"/>
      <c r="V220" s="4"/>
      <c r="W220" s="4"/>
      <c r="X220" s="4"/>
      <c r="Y220" s="4"/>
      <c r="Z220" s="4"/>
      <c r="AA220" s="4"/>
      <c r="AB220" s="4"/>
      <c r="AC220" s="4"/>
      <c r="AD220" s="4"/>
      <c r="AE220" s="4"/>
      <c r="AF220" s="4"/>
      <c r="AG220" s="4"/>
    </row>
    <row r="221" spans="1:33" ht="15.75" customHeight="1">
      <c r="A221" s="405" t="s">
        <v>88</v>
      </c>
      <c r="B221" s="405" t="s">
        <v>73</v>
      </c>
      <c r="C221" s="406" t="s">
        <v>3159</v>
      </c>
      <c r="D221" s="406" t="s">
        <v>3170</v>
      </c>
      <c r="E221" s="406" t="s">
        <v>3171</v>
      </c>
      <c r="F221" s="406" t="s">
        <v>3172</v>
      </c>
      <c r="G221" s="171" t="s">
        <v>3122</v>
      </c>
      <c r="H221" s="171" t="s">
        <v>3173</v>
      </c>
      <c r="I221" s="10"/>
      <c r="J221" s="10"/>
      <c r="K221" s="10"/>
      <c r="L221" s="10"/>
      <c r="M221" s="10"/>
      <c r="N221" s="10"/>
      <c r="O221" s="10"/>
      <c r="P221" s="10"/>
      <c r="Q221" s="10"/>
      <c r="R221" s="4"/>
      <c r="S221" s="4"/>
      <c r="T221" s="4"/>
      <c r="U221" s="4"/>
      <c r="V221" s="4"/>
      <c r="W221" s="4"/>
      <c r="X221" s="4"/>
      <c r="Y221" s="4"/>
      <c r="Z221" s="4"/>
      <c r="AA221" s="4"/>
      <c r="AB221" s="4"/>
      <c r="AC221" s="4"/>
      <c r="AD221" s="4"/>
      <c r="AE221" s="4"/>
      <c r="AF221" s="4"/>
      <c r="AG221" s="4"/>
    </row>
    <row r="222" spans="1:33" ht="15.75" customHeight="1">
      <c r="A222" s="419" t="s">
        <v>173</v>
      </c>
      <c r="B222" s="419" t="s">
        <v>2257</v>
      </c>
      <c r="C222" s="414" t="s">
        <v>3174</v>
      </c>
      <c r="D222" s="414" t="s">
        <v>3175</v>
      </c>
      <c r="E222" s="415" t="s">
        <v>3176</v>
      </c>
      <c r="F222" s="415" t="s">
        <v>3177</v>
      </c>
      <c r="G222" s="415" t="s">
        <v>3178</v>
      </c>
      <c r="H222" s="415" t="s">
        <v>3179</v>
      </c>
      <c r="I222" s="10"/>
      <c r="J222" s="10"/>
      <c r="K222" s="10"/>
      <c r="L222" s="10"/>
      <c r="M222" s="10"/>
      <c r="N222" s="10"/>
      <c r="O222" s="10"/>
      <c r="P222" s="10"/>
      <c r="Q222" s="10"/>
      <c r="R222" s="4"/>
      <c r="S222" s="4"/>
      <c r="T222" s="4"/>
      <c r="U222" s="4"/>
      <c r="V222" s="4"/>
      <c r="W222" s="4"/>
      <c r="X222" s="4"/>
      <c r="Y222" s="4"/>
      <c r="Z222" s="4"/>
      <c r="AA222" s="4"/>
      <c r="AB222" s="4"/>
      <c r="AC222" s="4"/>
      <c r="AD222" s="4"/>
      <c r="AE222" s="4"/>
      <c r="AF222" s="4"/>
      <c r="AG222" s="4"/>
    </row>
    <row r="223" spans="1:33" ht="15.75" customHeight="1">
      <c r="A223" s="1101" t="s">
        <v>325</v>
      </c>
      <c r="B223" s="1101"/>
      <c r="C223" s="1101" t="s">
        <v>1937</v>
      </c>
      <c r="D223" s="1101"/>
      <c r="E223" s="1101" t="s">
        <v>1938</v>
      </c>
      <c r="F223" s="1101"/>
      <c r="G223" s="1101" t="s">
        <v>1939</v>
      </c>
      <c r="H223" s="1101"/>
      <c r="I223" s="10"/>
      <c r="J223" s="10"/>
      <c r="K223" s="10"/>
      <c r="L223" s="10"/>
      <c r="M223" s="10"/>
      <c r="N223" s="10"/>
      <c r="O223" s="10"/>
      <c r="P223" s="10"/>
      <c r="Q223" s="10"/>
      <c r="R223" s="4"/>
      <c r="S223" s="4"/>
      <c r="T223" s="4"/>
      <c r="U223" s="4"/>
      <c r="V223" s="4"/>
      <c r="W223" s="4"/>
      <c r="X223" s="4"/>
      <c r="Y223" s="4"/>
      <c r="Z223" s="4"/>
      <c r="AA223" s="4"/>
      <c r="AB223" s="4"/>
      <c r="AC223" s="4"/>
      <c r="AD223" s="4"/>
      <c r="AE223" s="4"/>
      <c r="AF223" s="4"/>
      <c r="AG223" s="4"/>
    </row>
    <row r="224" spans="1:33" ht="15.75" customHeight="1">
      <c r="A224" s="1106"/>
      <c r="B224" s="1106"/>
      <c r="C224" s="1104" t="s">
        <v>3180</v>
      </c>
      <c r="D224" s="1104" t="s">
        <v>3181</v>
      </c>
      <c r="E224" s="1104" t="s">
        <v>3182</v>
      </c>
      <c r="F224" s="1104" t="s">
        <v>3183</v>
      </c>
      <c r="G224" s="1104" t="s">
        <v>3184</v>
      </c>
      <c r="H224" s="1104" t="s">
        <v>3185</v>
      </c>
      <c r="I224" s="10"/>
      <c r="J224" s="10"/>
      <c r="K224" s="10"/>
      <c r="L224" s="10"/>
      <c r="M224" s="10"/>
      <c r="N224" s="10"/>
      <c r="O224" s="10"/>
      <c r="P224" s="10"/>
      <c r="Q224" s="10"/>
      <c r="R224" s="4"/>
      <c r="S224" s="4"/>
      <c r="T224" s="4"/>
      <c r="U224" s="4"/>
      <c r="V224" s="4"/>
      <c r="W224" s="4"/>
      <c r="X224" s="4"/>
      <c r="Y224" s="4"/>
      <c r="Z224" s="4"/>
      <c r="AA224" s="4"/>
      <c r="AB224" s="4"/>
      <c r="AC224" s="4"/>
      <c r="AD224" s="4"/>
      <c r="AE224" s="4"/>
      <c r="AF224" s="4"/>
      <c r="AG224" s="4"/>
    </row>
    <row r="225" spans="1:33" ht="42.75" customHeight="1">
      <c r="A225" s="1103"/>
      <c r="B225" s="1103"/>
      <c r="C225" s="1105"/>
      <c r="D225" s="1105"/>
      <c r="E225" s="1105"/>
      <c r="F225" s="1105"/>
      <c r="G225" s="1105"/>
      <c r="H225" s="1105"/>
      <c r="I225" s="10"/>
      <c r="J225" s="10"/>
      <c r="K225" s="10"/>
      <c r="L225" s="10"/>
      <c r="M225" s="10"/>
      <c r="N225" s="10"/>
      <c r="O225" s="10"/>
      <c r="P225" s="10"/>
      <c r="Q225" s="10"/>
      <c r="R225" s="4"/>
      <c r="S225" s="4"/>
      <c r="T225" s="4"/>
      <c r="U225" s="4"/>
      <c r="V225" s="4"/>
      <c r="W225" s="4"/>
      <c r="X225" s="4"/>
      <c r="Y225" s="4"/>
      <c r="Z225" s="4"/>
      <c r="AA225" s="4"/>
      <c r="AB225" s="4"/>
      <c r="AC225" s="4"/>
      <c r="AD225" s="4"/>
      <c r="AE225" s="4"/>
      <c r="AF225" s="4"/>
      <c r="AG225" s="4"/>
    </row>
    <row r="226" spans="1:33" ht="15.75" customHeight="1">
      <c r="A226" s="405" t="s">
        <v>41</v>
      </c>
      <c r="B226" s="405" t="s">
        <v>2257</v>
      </c>
      <c r="C226" s="418" t="s">
        <v>3186</v>
      </c>
      <c r="D226" s="418" t="s">
        <v>3187</v>
      </c>
      <c r="E226" s="418" t="s">
        <v>3188</v>
      </c>
      <c r="F226" s="418" t="s">
        <v>3189</v>
      </c>
      <c r="G226" s="418" t="s">
        <v>3190</v>
      </c>
      <c r="H226" s="418" t="s">
        <v>3191</v>
      </c>
      <c r="I226" s="10"/>
      <c r="J226" s="10"/>
      <c r="K226" s="10"/>
      <c r="L226" s="10"/>
      <c r="M226" s="10"/>
      <c r="N226" s="10"/>
      <c r="O226" s="10"/>
      <c r="P226" s="10"/>
      <c r="Q226" s="10"/>
      <c r="R226" s="4"/>
      <c r="S226" s="4"/>
      <c r="T226" s="4"/>
      <c r="U226" s="4"/>
      <c r="V226" s="4"/>
      <c r="W226" s="4"/>
      <c r="X226" s="4"/>
      <c r="Y226" s="4"/>
      <c r="Z226" s="4"/>
      <c r="AA226" s="4"/>
      <c r="AB226" s="4"/>
      <c r="AC226" s="4"/>
      <c r="AD226" s="4"/>
      <c r="AE226" s="4"/>
      <c r="AF226" s="4"/>
      <c r="AG226" s="4"/>
    </row>
    <row r="227" spans="1:33" ht="15.75" customHeight="1">
      <c r="A227" s="405" t="s">
        <v>52</v>
      </c>
      <c r="B227" s="405" t="s">
        <v>73</v>
      </c>
      <c r="C227" s="406" t="s">
        <v>3192</v>
      </c>
      <c r="D227" s="406" t="s">
        <v>3193</v>
      </c>
      <c r="E227" s="171" t="s">
        <v>3194</v>
      </c>
      <c r="F227" s="171" t="s">
        <v>3195</v>
      </c>
      <c r="G227" s="171" t="s">
        <v>3196</v>
      </c>
      <c r="H227" s="171" t="s">
        <v>3197</v>
      </c>
      <c r="I227" s="10"/>
      <c r="J227" s="10"/>
      <c r="K227" s="10"/>
      <c r="L227" s="10"/>
      <c r="M227" s="10"/>
      <c r="N227" s="10"/>
      <c r="O227" s="10"/>
      <c r="P227" s="10"/>
      <c r="Q227" s="10"/>
      <c r="R227" s="4"/>
      <c r="S227" s="4"/>
      <c r="T227" s="4"/>
      <c r="U227" s="4"/>
      <c r="V227" s="4"/>
      <c r="W227" s="4"/>
      <c r="X227" s="4"/>
      <c r="Y227" s="4"/>
      <c r="Z227" s="4"/>
      <c r="AA227" s="4"/>
      <c r="AB227" s="4"/>
      <c r="AC227" s="4"/>
      <c r="AD227" s="4"/>
      <c r="AE227" s="4"/>
      <c r="AF227" s="4"/>
      <c r="AG227" s="4"/>
    </row>
    <row r="228" spans="1:33" ht="15.75" customHeight="1">
      <c r="A228" s="405" t="s">
        <v>53</v>
      </c>
      <c r="B228" s="405" t="s">
        <v>2257</v>
      </c>
      <c r="C228" s="171" t="s">
        <v>3198</v>
      </c>
      <c r="D228" s="171" t="s">
        <v>3199</v>
      </c>
      <c r="E228" s="171" t="s">
        <v>3200</v>
      </c>
      <c r="F228" s="171" t="s">
        <v>3201</v>
      </c>
      <c r="G228" s="171" t="s">
        <v>3202</v>
      </c>
      <c r="H228" s="171" t="s">
        <v>3203</v>
      </c>
      <c r="I228" s="10"/>
      <c r="J228" s="10"/>
      <c r="K228" s="10"/>
      <c r="L228" s="10"/>
      <c r="M228" s="10"/>
      <c r="N228" s="10"/>
      <c r="O228" s="10"/>
      <c r="P228" s="10"/>
      <c r="Q228" s="10"/>
      <c r="R228" s="4"/>
      <c r="S228" s="4"/>
      <c r="T228" s="4"/>
      <c r="U228" s="4"/>
      <c r="V228" s="4"/>
      <c r="W228" s="4"/>
      <c r="X228" s="4"/>
      <c r="Y228" s="4"/>
      <c r="Z228" s="4"/>
      <c r="AA228" s="4"/>
      <c r="AB228" s="4"/>
      <c r="AC228" s="4"/>
      <c r="AD228" s="4"/>
      <c r="AE228" s="4"/>
      <c r="AF228" s="4"/>
      <c r="AG228" s="4"/>
    </row>
    <row r="229" spans="1:33" ht="15.75" customHeight="1">
      <c r="A229" s="405" t="s">
        <v>54</v>
      </c>
      <c r="B229" s="405" t="s">
        <v>2257</v>
      </c>
      <c r="C229" s="171" t="s">
        <v>3204</v>
      </c>
      <c r="D229" s="171" t="s">
        <v>3205</v>
      </c>
      <c r="E229" s="171" t="s">
        <v>3206</v>
      </c>
      <c r="F229" s="171" t="s">
        <v>3207</v>
      </c>
      <c r="G229" s="171" t="s">
        <v>3208</v>
      </c>
      <c r="H229" s="171" t="s">
        <v>3209</v>
      </c>
      <c r="I229" s="10"/>
      <c r="J229" s="10"/>
      <c r="K229" s="10"/>
      <c r="L229" s="10"/>
      <c r="M229" s="10"/>
      <c r="N229" s="10"/>
      <c r="O229" s="10"/>
      <c r="P229" s="10"/>
      <c r="Q229" s="10"/>
      <c r="R229" s="4"/>
      <c r="S229" s="4"/>
      <c r="T229" s="4"/>
      <c r="U229" s="4"/>
      <c r="V229" s="4"/>
      <c r="W229" s="4"/>
      <c r="X229" s="4"/>
      <c r="Y229" s="4"/>
      <c r="Z229" s="4"/>
      <c r="AA229" s="4"/>
      <c r="AB229" s="4"/>
      <c r="AC229" s="4"/>
      <c r="AD229" s="4"/>
      <c r="AE229" s="4"/>
      <c r="AF229" s="4"/>
      <c r="AG229" s="4"/>
    </row>
    <row r="230" spans="1:33" ht="15.75" customHeight="1">
      <c r="A230" s="405" t="s">
        <v>84</v>
      </c>
      <c r="B230" s="405" t="s">
        <v>73</v>
      </c>
      <c r="C230" s="406" t="s">
        <v>3210</v>
      </c>
      <c r="D230" s="406" t="s">
        <v>3211</v>
      </c>
      <c r="E230" s="171" t="s">
        <v>3212</v>
      </c>
      <c r="F230" s="171" t="s">
        <v>3213</v>
      </c>
      <c r="G230" s="171" t="s">
        <v>3214</v>
      </c>
      <c r="H230" s="171" t="s">
        <v>3197</v>
      </c>
      <c r="I230" s="10"/>
      <c r="J230" s="10"/>
      <c r="K230" s="10"/>
      <c r="L230" s="10"/>
      <c r="M230" s="10"/>
      <c r="N230" s="10"/>
      <c r="O230" s="10"/>
      <c r="P230" s="10"/>
      <c r="Q230" s="10"/>
      <c r="R230" s="4"/>
      <c r="S230" s="4"/>
      <c r="T230" s="4"/>
      <c r="U230" s="4"/>
      <c r="V230" s="4"/>
      <c r="W230" s="4"/>
      <c r="X230" s="4"/>
      <c r="Y230" s="4"/>
      <c r="Z230" s="4"/>
      <c r="AA230" s="4"/>
      <c r="AB230" s="4"/>
      <c r="AC230" s="4"/>
      <c r="AD230" s="4"/>
      <c r="AE230" s="4"/>
      <c r="AF230" s="4"/>
      <c r="AG230" s="4"/>
    </row>
    <row r="231" spans="1:33" ht="15.75" customHeight="1">
      <c r="A231" s="405" t="s">
        <v>83</v>
      </c>
      <c r="B231" s="405" t="s">
        <v>73</v>
      </c>
      <c r="C231" s="406" t="s">
        <v>3215</v>
      </c>
      <c r="D231" s="406" t="s">
        <v>3216</v>
      </c>
      <c r="E231" s="171" t="s">
        <v>3194</v>
      </c>
      <c r="F231" s="171" t="s">
        <v>3217</v>
      </c>
      <c r="G231" s="171" t="s">
        <v>3218</v>
      </c>
      <c r="H231" s="171" t="s">
        <v>3219</v>
      </c>
      <c r="I231" s="10"/>
      <c r="J231" s="10"/>
      <c r="K231" s="10"/>
      <c r="L231" s="10"/>
      <c r="M231" s="10"/>
      <c r="N231" s="10"/>
      <c r="O231" s="10"/>
      <c r="P231" s="10"/>
      <c r="Q231" s="10"/>
      <c r="R231" s="4"/>
      <c r="S231" s="4"/>
      <c r="T231" s="4"/>
      <c r="U231" s="4"/>
      <c r="V231" s="4"/>
      <c r="W231" s="4"/>
      <c r="X231" s="4"/>
      <c r="Y231" s="4"/>
      <c r="Z231" s="4"/>
      <c r="AA231" s="4"/>
      <c r="AB231" s="4"/>
      <c r="AC231" s="4"/>
      <c r="AD231" s="4"/>
      <c r="AE231" s="4"/>
      <c r="AF231" s="4"/>
      <c r="AG231" s="4"/>
    </row>
    <row r="232" spans="1:33" ht="15.75" customHeight="1">
      <c r="A232" s="405" t="s">
        <v>86</v>
      </c>
      <c r="B232" s="405" t="s">
        <v>73</v>
      </c>
      <c r="C232" s="406" t="s">
        <v>3220</v>
      </c>
      <c r="D232" s="406" t="s">
        <v>3221</v>
      </c>
      <c r="E232" s="171" t="s">
        <v>3222</v>
      </c>
      <c r="F232" s="171" t="s">
        <v>3223</v>
      </c>
      <c r="G232" s="171" t="s">
        <v>3224</v>
      </c>
      <c r="H232" s="171" t="s">
        <v>3225</v>
      </c>
      <c r="I232" s="10"/>
      <c r="J232" s="10"/>
      <c r="K232" s="10"/>
      <c r="L232" s="10"/>
      <c r="M232" s="10"/>
      <c r="N232" s="10"/>
      <c r="O232" s="10"/>
      <c r="P232" s="10"/>
      <c r="Q232" s="10"/>
      <c r="R232" s="4"/>
      <c r="S232" s="4"/>
      <c r="T232" s="4"/>
      <c r="U232" s="4"/>
      <c r="V232" s="4"/>
      <c r="W232" s="4"/>
      <c r="X232" s="4"/>
      <c r="Y232" s="4"/>
      <c r="Z232" s="4"/>
      <c r="AA232" s="4"/>
      <c r="AB232" s="4"/>
      <c r="AC232" s="4"/>
      <c r="AD232" s="4"/>
      <c r="AE232" s="4"/>
      <c r="AF232" s="4"/>
      <c r="AG232" s="4"/>
    </row>
    <row r="233" spans="1:33" ht="15.75" customHeight="1">
      <c r="A233" s="405" t="s">
        <v>74</v>
      </c>
      <c r="B233" s="405" t="s">
        <v>2257</v>
      </c>
      <c r="C233" s="171" t="s">
        <v>3226</v>
      </c>
      <c r="D233" s="171" t="s">
        <v>3227</v>
      </c>
      <c r="E233" s="171" t="s">
        <v>3228</v>
      </c>
      <c r="F233" s="171" t="s">
        <v>3229</v>
      </c>
      <c r="G233" s="171" t="s">
        <v>3230</v>
      </c>
      <c r="H233" s="171" t="s">
        <v>3231</v>
      </c>
      <c r="I233" s="10"/>
      <c r="J233" s="10"/>
      <c r="K233" s="10"/>
      <c r="L233" s="10"/>
      <c r="M233" s="10"/>
      <c r="N233" s="10"/>
      <c r="O233" s="10"/>
      <c r="P233" s="10"/>
      <c r="Q233" s="10"/>
      <c r="R233" s="4"/>
      <c r="S233" s="4"/>
      <c r="T233" s="4"/>
      <c r="U233" s="4"/>
      <c r="V233" s="4"/>
      <c r="W233" s="4"/>
      <c r="X233" s="4"/>
      <c r="Y233" s="4"/>
      <c r="Z233" s="4"/>
      <c r="AA233" s="4"/>
      <c r="AB233" s="4"/>
      <c r="AC233" s="4"/>
      <c r="AD233" s="4"/>
      <c r="AE233" s="4"/>
      <c r="AF233" s="4"/>
      <c r="AG233" s="4"/>
    </row>
    <row r="234" spans="1:33" ht="15.75" customHeight="1">
      <c r="A234" s="405" t="s">
        <v>92</v>
      </c>
      <c r="B234" s="405" t="s">
        <v>73</v>
      </c>
      <c r="C234" s="406" t="s">
        <v>3210</v>
      </c>
      <c r="D234" s="406" t="s">
        <v>3211</v>
      </c>
      <c r="E234" s="171" t="s">
        <v>3232</v>
      </c>
      <c r="F234" s="171" t="s">
        <v>3233</v>
      </c>
      <c r="G234" s="171" t="s">
        <v>3234</v>
      </c>
      <c r="H234" s="171" t="s">
        <v>3235</v>
      </c>
      <c r="I234" s="10"/>
      <c r="J234" s="10"/>
      <c r="K234" s="10"/>
      <c r="L234" s="10"/>
      <c r="M234" s="10"/>
      <c r="N234" s="10"/>
      <c r="O234" s="10"/>
      <c r="P234" s="10"/>
      <c r="Q234" s="10"/>
      <c r="R234" s="4"/>
      <c r="S234" s="4"/>
      <c r="T234" s="4"/>
      <c r="U234" s="4"/>
      <c r="V234" s="4"/>
      <c r="W234" s="4"/>
      <c r="X234" s="4"/>
      <c r="Y234" s="4"/>
      <c r="Z234" s="4"/>
      <c r="AA234" s="4"/>
      <c r="AB234" s="4"/>
      <c r="AC234" s="4"/>
      <c r="AD234" s="4"/>
      <c r="AE234" s="4"/>
      <c r="AF234" s="4"/>
      <c r="AG234" s="4"/>
    </row>
    <row r="235" spans="1:33" ht="15.75" customHeight="1">
      <c r="A235" s="405" t="s">
        <v>75</v>
      </c>
      <c r="B235" s="405" t="s">
        <v>2257</v>
      </c>
      <c r="C235" s="171" t="s">
        <v>3236</v>
      </c>
      <c r="D235" s="171" t="s">
        <v>3237</v>
      </c>
      <c r="E235" s="171" t="s">
        <v>3238</v>
      </c>
      <c r="F235" s="171" t="s">
        <v>3239</v>
      </c>
      <c r="G235" s="171" t="s">
        <v>3240</v>
      </c>
      <c r="H235" s="171" t="s">
        <v>3241</v>
      </c>
      <c r="I235" s="10"/>
      <c r="J235" s="10"/>
      <c r="K235" s="10"/>
      <c r="L235" s="10"/>
      <c r="M235" s="10"/>
      <c r="N235" s="10"/>
      <c r="O235" s="10"/>
      <c r="P235" s="10"/>
      <c r="Q235" s="10"/>
      <c r="R235" s="4"/>
      <c r="S235" s="4"/>
      <c r="T235" s="4"/>
      <c r="U235" s="4"/>
      <c r="V235" s="4"/>
      <c r="W235" s="4"/>
      <c r="X235" s="4"/>
      <c r="Y235" s="4"/>
      <c r="Z235" s="4"/>
      <c r="AA235" s="4"/>
      <c r="AB235" s="4"/>
      <c r="AC235" s="4"/>
      <c r="AD235" s="4"/>
      <c r="AE235" s="4"/>
      <c r="AF235" s="4"/>
      <c r="AG235" s="4"/>
    </row>
    <row r="236" spans="1:33" ht="15.75" customHeight="1">
      <c r="A236" s="405" t="s">
        <v>76</v>
      </c>
      <c r="B236" s="405" t="s">
        <v>2257</v>
      </c>
      <c r="C236" s="171" t="s">
        <v>3242</v>
      </c>
      <c r="D236" s="171" t="s">
        <v>3243</v>
      </c>
      <c r="E236" s="171" t="s">
        <v>3244</v>
      </c>
      <c r="F236" s="171" t="s">
        <v>3245</v>
      </c>
      <c r="G236" s="171" t="s">
        <v>3246</v>
      </c>
      <c r="H236" s="171" t="s">
        <v>3247</v>
      </c>
      <c r="I236" s="10"/>
      <c r="J236" s="10"/>
      <c r="K236" s="10"/>
      <c r="L236" s="10"/>
      <c r="M236" s="10"/>
      <c r="N236" s="10"/>
      <c r="O236" s="10"/>
      <c r="P236" s="10"/>
      <c r="Q236" s="10"/>
      <c r="R236" s="4"/>
      <c r="S236" s="4"/>
      <c r="T236" s="4"/>
      <c r="U236" s="4"/>
      <c r="V236" s="4"/>
      <c r="W236" s="4"/>
      <c r="X236" s="4"/>
      <c r="Y236" s="4"/>
      <c r="Z236" s="4"/>
      <c r="AA236" s="4"/>
      <c r="AB236" s="4"/>
      <c r="AC236" s="4"/>
      <c r="AD236" s="4"/>
      <c r="AE236" s="4"/>
      <c r="AF236" s="4"/>
      <c r="AG236" s="4"/>
    </row>
    <row r="237" spans="1:33" ht="15.75" customHeight="1">
      <c r="A237" s="405" t="s">
        <v>77</v>
      </c>
      <c r="B237" s="405" t="s">
        <v>2257</v>
      </c>
      <c r="C237" s="171" t="s">
        <v>3248</v>
      </c>
      <c r="D237" s="171" t="s">
        <v>3249</v>
      </c>
      <c r="E237" s="171" t="s">
        <v>3250</v>
      </c>
      <c r="F237" s="171" t="s">
        <v>3251</v>
      </c>
      <c r="G237" s="171" t="s">
        <v>3252</v>
      </c>
      <c r="H237" s="171" t="s">
        <v>3253</v>
      </c>
      <c r="I237" s="10"/>
      <c r="J237" s="10"/>
      <c r="K237" s="10"/>
      <c r="L237" s="10"/>
      <c r="M237" s="10"/>
      <c r="N237" s="10"/>
      <c r="O237" s="10"/>
      <c r="P237" s="10"/>
      <c r="Q237" s="10"/>
      <c r="R237" s="4"/>
      <c r="S237" s="4"/>
      <c r="T237" s="4"/>
      <c r="U237" s="4"/>
      <c r="V237" s="4"/>
      <c r="W237" s="4"/>
      <c r="X237" s="4"/>
      <c r="Y237" s="4"/>
      <c r="Z237" s="4"/>
      <c r="AA237" s="4"/>
      <c r="AB237" s="4"/>
      <c r="AC237" s="4"/>
      <c r="AD237" s="4"/>
      <c r="AE237" s="4"/>
      <c r="AF237" s="4"/>
      <c r="AG237" s="4"/>
    </row>
    <row r="238" spans="1:33" ht="15.75" customHeight="1">
      <c r="A238" s="405" t="s">
        <v>78</v>
      </c>
      <c r="B238" s="405" t="s">
        <v>73</v>
      </c>
      <c r="C238" s="406" t="s">
        <v>3254</v>
      </c>
      <c r="D238" s="406" t="s">
        <v>3255</v>
      </c>
      <c r="E238" s="171" t="s">
        <v>3256</v>
      </c>
      <c r="F238" s="171" t="s">
        <v>3257</v>
      </c>
      <c r="G238" s="171" t="s">
        <v>3258</v>
      </c>
      <c r="H238" s="171" t="s">
        <v>3259</v>
      </c>
      <c r="I238" s="10"/>
      <c r="J238" s="10"/>
      <c r="K238" s="10"/>
      <c r="L238" s="10"/>
      <c r="M238" s="10"/>
      <c r="N238" s="10"/>
      <c r="O238" s="10"/>
      <c r="P238" s="10"/>
      <c r="Q238" s="10"/>
      <c r="R238" s="4"/>
      <c r="S238" s="4"/>
      <c r="T238" s="4"/>
      <c r="U238" s="4"/>
      <c r="V238" s="4"/>
      <c r="W238" s="4"/>
      <c r="X238" s="4"/>
      <c r="Y238" s="4"/>
      <c r="Z238" s="4"/>
      <c r="AA238" s="4"/>
      <c r="AB238" s="4"/>
      <c r="AC238" s="4"/>
      <c r="AD238" s="4"/>
      <c r="AE238" s="4"/>
      <c r="AF238" s="4"/>
      <c r="AG238" s="4"/>
    </row>
    <row r="239" spans="1:33" ht="15.75" customHeight="1">
      <c r="A239" s="405" t="s">
        <v>79</v>
      </c>
      <c r="B239" s="405" t="s">
        <v>73</v>
      </c>
      <c r="C239" s="406" t="s">
        <v>3260</v>
      </c>
      <c r="D239" s="406" t="s">
        <v>3261</v>
      </c>
      <c r="E239" s="171" t="s">
        <v>3256</v>
      </c>
      <c r="F239" s="171" t="s">
        <v>3262</v>
      </c>
      <c r="G239" s="171" t="s">
        <v>3263</v>
      </c>
      <c r="H239" s="171" t="s">
        <v>3264</v>
      </c>
      <c r="I239" s="10"/>
      <c r="J239" s="10"/>
      <c r="K239" s="10"/>
      <c r="L239" s="10"/>
      <c r="M239" s="10"/>
      <c r="N239" s="10"/>
      <c r="O239" s="10"/>
      <c r="P239" s="10"/>
      <c r="Q239" s="10"/>
      <c r="R239" s="4"/>
      <c r="S239" s="4"/>
      <c r="T239" s="4"/>
      <c r="U239" s="4"/>
      <c r="V239" s="4"/>
      <c r="W239" s="4"/>
      <c r="X239" s="4"/>
      <c r="Y239" s="4"/>
      <c r="Z239" s="4"/>
      <c r="AA239" s="4"/>
      <c r="AB239" s="4"/>
      <c r="AC239" s="4"/>
      <c r="AD239" s="4"/>
      <c r="AE239" s="4"/>
      <c r="AF239" s="4"/>
      <c r="AG239" s="4"/>
    </row>
    <row r="240" spans="1:33" ht="15.75" customHeight="1">
      <c r="A240" s="405" t="s">
        <v>80</v>
      </c>
      <c r="B240" s="405" t="s">
        <v>2257</v>
      </c>
      <c r="C240" s="171" t="s">
        <v>3265</v>
      </c>
      <c r="D240" s="171" t="s">
        <v>3266</v>
      </c>
      <c r="E240" s="171" t="s">
        <v>3267</v>
      </c>
      <c r="F240" s="171" t="s">
        <v>3268</v>
      </c>
      <c r="G240" s="171" t="s">
        <v>3269</v>
      </c>
      <c r="H240" s="171" t="s">
        <v>3270</v>
      </c>
      <c r="I240" s="10"/>
      <c r="J240" s="10"/>
      <c r="K240" s="10"/>
      <c r="L240" s="10"/>
      <c r="M240" s="10"/>
      <c r="N240" s="10"/>
      <c r="O240" s="10"/>
      <c r="P240" s="10"/>
      <c r="Q240" s="10"/>
      <c r="R240" s="4"/>
      <c r="S240" s="4"/>
      <c r="T240" s="4"/>
      <c r="U240" s="4"/>
      <c r="V240" s="4"/>
      <c r="W240" s="4"/>
      <c r="X240" s="4"/>
      <c r="Y240" s="4"/>
      <c r="Z240" s="4"/>
      <c r="AA240" s="4"/>
      <c r="AB240" s="4"/>
      <c r="AC240" s="4"/>
      <c r="AD240" s="4"/>
      <c r="AE240" s="4"/>
      <c r="AF240" s="4"/>
      <c r="AG240" s="4"/>
    </row>
    <row r="241" spans="1:34" ht="15.75" customHeight="1">
      <c r="A241" s="405" t="s">
        <v>88</v>
      </c>
      <c r="B241" s="405" t="s">
        <v>73</v>
      </c>
      <c r="C241" s="406" t="s">
        <v>3220</v>
      </c>
      <c r="D241" s="406" t="s">
        <v>3271</v>
      </c>
      <c r="E241" s="171" t="s">
        <v>3256</v>
      </c>
      <c r="F241" s="171" t="s">
        <v>3272</v>
      </c>
      <c r="G241" s="171" t="s">
        <v>3273</v>
      </c>
      <c r="H241" s="171" t="s">
        <v>3274</v>
      </c>
      <c r="I241" s="10"/>
      <c r="J241" s="10"/>
      <c r="K241" s="10"/>
      <c r="L241" s="10"/>
      <c r="M241" s="10"/>
      <c r="N241" s="10"/>
      <c r="O241" s="10"/>
      <c r="P241" s="10"/>
      <c r="Q241" s="10"/>
      <c r="R241" s="4"/>
      <c r="S241" s="4"/>
      <c r="T241" s="4"/>
      <c r="U241" s="4"/>
      <c r="V241" s="4"/>
      <c r="W241" s="4"/>
      <c r="X241" s="4"/>
      <c r="Y241" s="4"/>
      <c r="Z241" s="4"/>
      <c r="AA241" s="4"/>
      <c r="AB241" s="4"/>
      <c r="AC241" s="4"/>
      <c r="AD241" s="4"/>
      <c r="AE241" s="4"/>
      <c r="AF241" s="4"/>
      <c r="AG241" s="4"/>
    </row>
    <row r="242" spans="1:34" s="23" customFormat="1" ht="15.75" customHeight="1">
      <c r="A242" s="419" t="s">
        <v>173</v>
      </c>
      <c r="B242" s="419" t="s">
        <v>2257</v>
      </c>
      <c r="C242" s="415" t="s">
        <v>3275</v>
      </c>
      <c r="D242" s="415" t="s">
        <v>3276</v>
      </c>
      <c r="E242" s="415" t="s">
        <v>3277</v>
      </c>
      <c r="F242" s="415" t="s">
        <v>3278</v>
      </c>
      <c r="G242" s="415" t="s">
        <v>3279</v>
      </c>
      <c r="H242" s="415" t="s">
        <v>3280</v>
      </c>
      <c r="I242" s="404"/>
      <c r="J242" s="404"/>
      <c r="K242" s="404"/>
      <c r="L242" s="404"/>
      <c r="M242" s="404"/>
      <c r="N242" s="404"/>
      <c r="O242" s="404"/>
      <c r="P242" s="404"/>
      <c r="Q242" s="404"/>
      <c r="R242" s="305"/>
      <c r="S242" s="305"/>
      <c r="T242" s="305"/>
      <c r="U242" s="305"/>
      <c r="V242" s="305"/>
      <c r="W242" s="305"/>
      <c r="X242" s="305"/>
      <c r="Y242" s="305"/>
      <c r="Z242" s="305"/>
      <c r="AA242" s="305"/>
      <c r="AB242" s="305"/>
      <c r="AC242" s="305"/>
      <c r="AD242" s="305"/>
      <c r="AE242" s="305"/>
      <c r="AF242" s="305"/>
      <c r="AG242" s="305"/>
      <c r="AH242" s="43"/>
    </row>
    <row r="243" spans="1:34" s="23" customFormat="1" ht="15.75" customHeight="1">
      <c r="A243" s="1101" t="s">
        <v>323</v>
      </c>
      <c r="B243" s="1101"/>
      <c r="C243" s="1101" t="s">
        <v>1937</v>
      </c>
      <c r="D243" s="1101"/>
      <c r="E243" s="1101" t="s">
        <v>1938</v>
      </c>
      <c r="F243" s="1101"/>
      <c r="G243" s="1101" t="s">
        <v>1939</v>
      </c>
      <c r="H243" s="1101"/>
      <c r="I243" s="404"/>
      <c r="J243" s="404"/>
      <c r="K243" s="404"/>
      <c r="L243" s="404"/>
      <c r="M243" s="404"/>
      <c r="N243" s="404"/>
      <c r="O243" s="404"/>
      <c r="P243" s="404"/>
      <c r="Q243" s="404"/>
      <c r="R243" s="305"/>
      <c r="S243" s="305"/>
      <c r="T243" s="305"/>
      <c r="U243" s="305"/>
      <c r="V243" s="305"/>
      <c r="W243" s="305"/>
      <c r="X243" s="305"/>
      <c r="Y243" s="305"/>
      <c r="Z243" s="305"/>
      <c r="AA243" s="305"/>
      <c r="AB243" s="305"/>
      <c r="AC243" s="305"/>
      <c r="AD243" s="305"/>
      <c r="AE243" s="305"/>
      <c r="AF243" s="305"/>
      <c r="AG243" s="305"/>
      <c r="AH243" s="43"/>
    </row>
    <row r="244" spans="1:34" s="23" customFormat="1" ht="15.75" customHeight="1">
      <c r="A244" s="1106"/>
      <c r="B244" s="1106"/>
      <c r="C244" s="1104" t="s">
        <v>3281</v>
      </c>
      <c r="D244" s="1104" t="s">
        <v>3282</v>
      </c>
      <c r="E244" s="1104" t="s">
        <v>3283</v>
      </c>
      <c r="F244" s="1104" t="s">
        <v>3284</v>
      </c>
      <c r="G244" s="1104" t="s">
        <v>3285</v>
      </c>
      <c r="H244" s="1104" t="s">
        <v>3286</v>
      </c>
      <c r="I244" s="404"/>
      <c r="J244" s="404"/>
      <c r="K244" s="404"/>
      <c r="L244" s="404"/>
      <c r="M244" s="404"/>
      <c r="N244" s="404"/>
      <c r="O244" s="404"/>
      <c r="P244" s="404"/>
      <c r="Q244" s="404"/>
      <c r="R244" s="305"/>
      <c r="S244" s="305"/>
      <c r="T244" s="305"/>
      <c r="U244" s="305"/>
      <c r="V244" s="305"/>
      <c r="W244" s="305"/>
      <c r="X244" s="305"/>
      <c r="Y244" s="305"/>
      <c r="Z244" s="305"/>
      <c r="AA244" s="305"/>
      <c r="AB244" s="305"/>
      <c r="AC244" s="305"/>
      <c r="AD244" s="305"/>
      <c r="AE244" s="305"/>
      <c r="AF244" s="305"/>
      <c r="AG244" s="305"/>
      <c r="AH244" s="43"/>
    </row>
    <row r="245" spans="1:34" s="23" customFormat="1" ht="45" customHeight="1">
      <c r="A245" s="1103"/>
      <c r="B245" s="1103"/>
      <c r="C245" s="1105"/>
      <c r="D245" s="1105"/>
      <c r="E245" s="1105"/>
      <c r="F245" s="1105"/>
      <c r="G245" s="1105"/>
      <c r="H245" s="1105"/>
      <c r="I245" s="404"/>
      <c r="J245" s="404"/>
      <c r="K245" s="404"/>
      <c r="L245" s="404"/>
      <c r="M245" s="404"/>
      <c r="N245" s="404"/>
      <c r="O245" s="404"/>
      <c r="P245" s="404"/>
      <c r="Q245" s="404"/>
      <c r="R245" s="305"/>
      <c r="S245" s="305"/>
      <c r="T245" s="305"/>
      <c r="U245" s="305"/>
      <c r="V245" s="305"/>
      <c r="W245" s="305"/>
      <c r="X245" s="305"/>
      <c r="Y245" s="305"/>
      <c r="Z245" s="305"/>
      <c r="AA245" s="305"/>
      <c r="AB245" s="305"/>
      <c r="AC245" s="305"/>
      <c r="AD245" s="305"/>
      <c r="AE245" s="305"/>
      <c r="AF245" s="305"/>
      <c r="AG245" s="305"/>
      <c r="AH245" s="43"/>
    </row>
    <row r="246" spans="1:34" ht="15.75" customHeight="1">
      <c r="A246" s="405" t="s">
        <v>41</v>
      </c>
      <c r="B246" s="405" t="s">
        <v>2257</v>
      </c>
      <c r="C246" s="418" t="s">
        <v>3287</v>
      </c>
      <c r="D246" s="418" t="s">
        <v>3288</v>
      </c>
      <c r="E246" s="418" t="s">
        <v>3289</v>
      </c>
      <c r="F246" s="418" t="s">
        <v>3290</v>
      </c>
      <c r="G246" s="418" t="s">
        <v>3291</v>
      </c>
      <c r="H246" s="418" t="s">
        <v>3292</v>
      </c>
      <c r="I246" s="10"/>
      <c r="J246" s="10"/>
      <c r="K246" s="10"/>
      <c r="L246" s="10"/>
      <c r="M246" s="10"/>
      <c r="N246" s="10"/>
      <c r="O246" s="10"/>
      <c r="P246" s="10"/>
      <c r="Q246" s="10"/>
      <c r="R246" s="4"/>
      <c r="S246" s="4"/>
      <c r="T246" s="4"/>
      <c r="U246" s="4"/>
      <c r="V246" s="4"/>
      <c r="W246" s="4"/>
      <c r="X246" s="4"/>
      <c r="Y246" s="4"/>
      <c r="Z246" s="4"/>
      <c r="AA246" s="4"/>
      <c r="AB246" s="4"/>
      <c r="AC246" s="4"/>
      <c r="AD246" s="4"/>
      <c r="AE246" s="4"/>
      <c r="AF246" s="4"/>
      <c r="AG246" s="4"/>
    </row>
    <row r="247" spans="1:34" ht="15.75" customHeight="1">
      <c r="A247" s="405" t="s">
        <v>52</v>
      </c>
      <c r="B247" s="405" t="s">
        <v>73</v>
      </c>
      <c r="C247" s="406" t="s">
        <v>3293</v>
      </c>
      <c r="D247" s="406" t="s">
        <v>3294</v>
      </c>
      <c r="E247" s="171" t="s">
        <v>3295</v>
      </c>
      <c r="F247" s="171" t="s">
        <v>3296</v>
      </c>
      <c r="G247" s="171" t="s">
        <v>3297</v>
      </c>
      <c r="H247" s="171" t="s">
        <v>3298</v>
      </c>
      <c r="I247" s="10"/>
      <c r="J247" s="10"/>
      <c r="K247" s="10"/>
      <c r="L247" s="10"/>
      <c r="M247" s="10"/>
      <c r="N247" s="10"/>
      <c r="O247" s="10"/>
      <c r="P247" s="10"/>
      <c r="Q247" s="10"/>
      <c r="R247" s="4"/>
      <c r="S247" s="4"/>
      <c r="T247" s="4"/>
      <c r="U247" s="4"/>
      <c r="V247" s="4"/>
      <c r="W247" s="4"/>
      <c r="X247" s="4"/>
      <c r="Y247" s="4"/>
      <c r="Z247" s="4"/>
      <c r="AA247" s="4"/>
      <c r="AB247" s="4"/>
      <c r="AC247" s="4"/>
      <c r="AD247" s="4"/>
      <c r="AE247" s="4"/>
      <c r="AF247" s="4"/>
      <c r="AG247" s="4"/>
    </row>
    <row r="248" spans="1:34" ht="15.75" customHeight="1">
      <c r="A248" s="405" t="s">
        <v>53</v>
      </c>
      <c r="B248" s="405" t="s">
        <v>2257</v>
      </c>
      <c r="C248" s="171" t="s">
        <v>3299</v>
      </c>
      <c r="D248" s="171" t="s">
        <v>3300</v>
      </c>
      <c r="E248" s="171" t="s">
        <v>3301</v>
      </c>
      <c r="F248" s="171" t="s">
        <v>3302</v>
      </c>
      <c r="G248" s="171" t="s">
        <v>3303</v>
      </c>
      <c r="H248" s="171" t="s">
        <v>3304</v>
      </c>
      <c r="I248" s="10"/>
      <c r="J248" s="10"/>
      <c r="K248" s="10"/>
      <c r="L248" s="10"/>
      <c r="M248" s="10"/>
      <c r="N248" s="10"/>
      <c r="O248" s="10"/>
      <c r="P248" s="10"/>
      <c r="Q248" s="10"/>
      <c r="R248" s="4"/>
      <c r="S248" s="4"/>
      <c r="T248" s="4"/>
      <c r="U248" s="4"/>
      <c r="V248" s="4"/>
      <c r="W248" s="4"/>
      <c r="X248" s="4"/>
      <c r="Y248" s="4"/>
      <c r="Z248" s="4"/>
      <c r="AA248" s="4"/>
      <c r="AB248" s="4"/>
      <c r="AC248" s="4"/>
      <c r="AD248" s="4"/>
      <c r="AE248" s="4"/>
      <c r="AF248" s="4"/>
      <c r="AG248" s="4"/>
    </row>
    <row r="249" spans="1:34" ht="15.75" customHeight="1">
      <c r="A249" s="405" t="s">
        <v>54</v>
      </c>
      <c r="B249" s="405" t="s">
        <v>2257</v>
      </c>
      <c r="C249" s="171" t="s">
        <v>3305</v>
      </c>
      <c r="D249" s="171" t="s">
        <v>3306</v>
      </c>
      <c r="E249" s="171" t="s">
        <v>3307</v>
      </c>
      <c r="F249" s="171" t="s">
        <v>3308</v>
      </c>
      <c r="G249" s="171" t="s">
        <v>3309</v>
      </c>
      <c r="H249" s="171" t="s">
        <v>3310</v>
      </c>
      <c r="I249" s="10"/>
      <c r="J249" s="10"/>
      <c r="K249" s="10"/>
      <c r="L249" s="10"/>
      <c r="M249" s="10"/>
      <c r="N249" s="10"/>
      <c r="O249" s="10"/>
      <c r="P249" s="10"/>
      <c r="Q249" s="10"/>
      <c r="R249" s="4"/>
      <c r="S249" s="4"/>
      <c r="T249" s="4"/>
      <c r="U249" s="4"/>
      <c r="V249" s="4"/>
      <c r="W249" s="4"/>
      <c r="X249" s="4"/>
      <c r="Y249" s="4"/>
      <c r="Z249" s="4"/>
      <c r="AA249" s="4"/>
      <c r="AB249" s="4"/>
      <c r="AC249" s="4"/>
      <c r="AD249" s="4"/>
      <c r="AE249" s="4"/>
      <c r="AF249" s="4"/>
      <c r="AG249" s="4"/>
    </row>
    <row r="250" spans="1:34" ht="15.75" customHeight="1">
      <c r="A250" s="405" t="s">
        <v>84</v>
      </c>
      <c r="B250" s="405" t="s">
        <v>73</v>
      </c>
      <c r="C250" s="406" t="s">
        <v>3311</v>
      </c>
      <c r="D250" s="406" t="s">
        <v>3312</v>
      </c>
      <c r="E250" s="171" t="s">
        <v>3313</v>
      </c>
      <c r="F250" s="171" t="s">
        <v>3314</v>
      </c>
      <c r="G250" s="171" t="s">
        <v>3315</v>
      </c>
      <c r="H250" s="171" t="s">
        <v>3316</v>
      </c>
      <c r="I250" s="10"/>
      <c r="J250" s="10"/>
      <c r="K250" s="10"/>
      <c r="L250" s="10"/>
      <c r="M250" s="10"/>
      <c r="N250" s="10"/>
      <c r="O250" s="10"/>
      <c r="P250" s="10"/>
      <c r="Q250" s="10"/>
      <c r="R250" s="4"/>
      <c r="S250" s="4"/>
      <c r="T250" s="4"/>
      <c r="U250" s="4"/>
      <c r="V250" s="4"/>
      <c r="W250" s="4"/>
      <c r="X250" s="4"/>
      <c r="Y250" s="4"/>
      <c r="Z250" s="4"/>
      <c r="AA250" s="4"/>
      <c r="AB250" s="4"/>
      <c r="AC250" s="4"/>
      <c r="AD250" s="4"/>
      <c r="AE250" s="4"/>
      <c r="AF250" s="4"/>
      <c r="AG250" s="4"/>
    </row>
    <row r="251" spans="1:34" ht="15.75" customHeight="1">
      <c r="A251" s="405" t="s">
        <v>83</v>
      </c>
      <c r="B251" s="405" t="s">
        <v>73</v>
      </c>
      <c r="C251" s="406" t="s">
        <v>3317</v>
      </c>
      <c r="D251" s="406" t="s">
        <v>3318</v>
      </c>
      <c r="E251" s="171" t="s">
        <v>3319</v>
      </c>
      <c r="F251" s="171" t="s">
        <v>3320</v>
      </c>
      <c r="G251" s="171" t="s">
        <v>3321</v>
      </c>
      <c r="H251" s="171" t="s">
        <v>3322</v>
      </c>
      <c r="I251" s="10"/>
      <c r="J251" s="10"/>
      <c r="K251" s="10"/>
      <c r="L251" s="10"/>
      <c r="M251" s="10"/>
      <c r="N251" s="10"/>
      <c r="O251" s="10"/>
      <c r="P251" s="10"/>
      <c r="Q251" s="10"/>
      <c r="R251" s="4"/>
      <c r="S251" s="4"/>
      <c r="T251" s="4"/>
      <c r="U251" s="4"/>
      <c r="V251" s="4"/>
      <c r="W251" s="4"/>
      <c r="X251" s="4"/>
      <c r="Y251" s="4"/>
      <c r="Z251" s="4"/>
      <c r="AA251" s="4"/>
      <c r="AB251" s="4"/>
      <c r="AC251" s="4"/>
      <c r="AD251" s="4"/>
      <c r="AE251" s="4"/>
      <c r="AF251" s="4"/>
      <c r="AG251" s="4"/>
    </row>
    <row r="252" spans="1:34" ht="15.75" customHeight="1">
      <c r="A252" s="405" t="s">
        <v>86</v>
      </c>
      <c r="B252" s="405" t="s">
        <v>73</v>
      </c>
      <c r="C252" s="406" t="s">
        <v>3323</v>
      </c>
      <c r="D252" s="406" t="s">
        <v>3324</v>
      </c>
      <c r="E252" s="171" t="s">
        <v>3325</v>
      </c>
      <c r="F252" s="171" t="s">
        <v>3326</v>
      </c>
      <c r="G252" s="171" t="s">
        <v>3327</v>
      </c>
      <c r="H252" s="171" t="s">
        <v>3328</v>
      </c>
      <c r="I252" s="10"/>
      <c r="J252" s="10"/>
      <c r="K252" s="10"/>
      <c r="L252" s="10"/>
      <c r="M252" s="10"/>
      <c r="N252" s="10"/>
      <c r="O252" s="10"/>
      <c r="P252" s="10"/>
      <c r="Q252" s="10"/>
      <c r="R252" s="4"/>
      <c r="S252" s="4"/>
      <c r="T252" s="4"/>
      <c r="U252" s="4"/>
      <c r="V252" s="4"/>
      <c r="W252" s="4"/>
      <c r="X252" s="4"/>
      <c r="Y252" s="4"/>
      <c r="Z252" s="4"/>
      <c r="AA252" s="4"/>
      <c r="AB252" s="4"/>
      <c r="AC252" s="4"/>
      <c r="AD252" s="4"/>
      <c r="AE252" s="4"/>
      <c r="AF252" s="4"/>
      <c r="AG252" s="4"/>
    </row>
    <row r="253" spans="1:34" ht="15.75" customHeight="1">
      <c r="A253" s="405" t="s">
        <v>74</v>
      </c>
      <c r="B253" s="405" t="s">
        <v>2257</v>
      </c>
      <c r="C253" s="171" t="s">
        <v>3329</v>
      </c>
      <c r="D253" s="171" t="s">
        <v>3330</v>
      </c>
      <c r="E253" s="171" t="s">
        <v>3331</v>
      </c>
      <c r="F253" s="171" t="s">
        <v>3332</v>
      </c>
      <c r="G253" s="171" t="s">
        <v>3333</v>
      </c>
      <c r="H253" s="171" t="s">
        <v>3334</v>
      </c>
      <c r="I253" s="10"/>
      <c r="J253" s="10"/>
      <c r="K253" s="10"/>
      <c r="L253" s="10"/>
      <c r="M253" s="10"/>
      <c r="N253" s="10"/>
      <c r="O253" s="10"/>
      <c r="P253" s="10"/>
      <c r="Q253" s="10"/>
      <c r="R253" s="4"/>
      <c r="S253" s="4"/>
      <c r="T253" s="4"/>
      <c r="U253" s="4"/>
      <c r="V253" s="4"/>
      <c r="W253" s="4"/>
      <c r="X253" s="4"/>
      <c r="Y253" s="4"/>
      <c r="Z253" s="4"/>
      <c r="AA253" s="4"/>
      <c r="AB253" s="4"/>
      <c r="AC253" s="4"/>
      <c r="AD253" s="4"/>
      <c r="AE253" s="4"/>
      <c r="AF253" s="4"/>
      <c r="AG253" s="4"/>
    </row>
    <row r="254" spans="1:34" ht="15.75" customHeight="1">
      <c r="A254" s="405" t="s">
        <v>92</v>
      </c>
      <c r="B254" s="405" t="s">
        <v>73</v>
      </c>
      <c r="C254" s="406" t="s">
        <v>3335</v>
      </c>
      <c r="D254" s="406" t="s">
        <v>3336</v>
      </c>
      <c r="E254" s="171" t="s">
        <v>3337</v>
      </c>
      <c r="F254" s="171" t="s">
        <v>3338</v>
      </c>
      <c r="G254" s="171" t="s">
        <v>3339</v>
      </c>
      <c r="H254" s="171" t="s">
        <v>3340</v>
      </c>
      <c r="I254" s="10"/>
      <c r="J254" s="10"/>
      <c r="K254" s="10"/>
      <c r="L254" s="10"/>
      <c r="M254" s="10"/>
      <c r="N254" s="10"/>
      <c r="O254" s="10"/>
      <c r="P254" s="10"/>
      <c r="Q254" s="10"/>
      <c r="R254" s="4"/>
      <c r="S254" s="4"/>
      <c r="T254" s="4"/>
      <c r="U254" s="4"/>
      <c r="V254" s="4"/>
      <c r="W254" s="4"/>
      <c r="X254" s="4"/>
      <c r="Y254" s="4"/>
      <c r="Z254" s="4"/>
      <c r="AA254" s="4"/>
      <c r="AB254" s="4"/>
      <c r="AC254" s="4"/>
      <c r="AD254" s="4"/>
      <c r="AE254" s="4"/>
      <c r="AF254" s="4"/>
      <c r="AG254" s="4"/>
    </row>
    <row r="255" spans="1:34" ht="15.75" customHeight="1">
      <c r="A255" s="405" t="s">
        <v>75</v>
      </c>
      <c r="B255" s="405" t="s">
        <v>2257</v>
      </c>
      <c r="C255" s="171" t="s">
        <v>3341</v>
      </c>
      <c r="D255" s="171" t="s">
        <v>3342</v>
      </c>
      <c r="E255" s="171" t="s">
        <v>3343</v>
      </c>
      <c r="F255" s="171" t="s">
        <v>3344</v>
      </c>
      <c r="G255" s="171" t="s">
        <v>3345</v>
      </c>
      <c r="H255" s="171" t="s">
        <v>3346</v>
      </c>
      <c r="I255" s="10"/>
      <c r="J255" s="10"/>
      <c r="K255" s="10"/>
      <c r="L255" s="10"/>
      <c r="M255" s="10"/>
      <c r="N255" s="10"/>
      <c r="O255" s="10"/>
      <c r="P255" s="10"/>
      <c r="Q255" s="10"/>
      <c r="R255" s="4"/>
      <c r="S255" s="4"/>
      <c r="T255" s="4"/>
      <c r="U255" s="4"/>
      <c r="V255" s="4"/>
      <c r="W255" s="4"/>
      <c r="X255" s="4"/>
      <c r="Y255" s="4"/>
      <c r="Z255" s="4"/>
      <c r="AA255" s="4"/>
      <c r="AB255" s="4"/>
      <c r="AC255" s="4"/>
      <c r="AD255" s="4"/>
      <c r="AE255" s="4"/>
      <c r="AF255" s="4"/>
      <c r="AG255" s="4"/>
    </row>
    <row r="256" spans="1:34" ht="15.75" customHeight="1">
      <c r="A256" s="405" t="s">
        <v>76</v>
      </c>
      <c r="B256" s="405" t="s">
        <v>2257</v>
      </c>
      <c r="C256" s="171" t="s">
        <v>3347</v>
      </c>
      <c r="D256" s="171" t="s">
        <v>3348</v>
      </c>
      <c r="E256" s="171" t="s">
        <v>3349</v>
      </c>
      <c r="F256" s="171" t="s">
        <v>3350</v>
      </c>
      <c r="G256" s="171" t="s">
        <v>3351</v>
      </c>
      <c r="H256" s="171" t="s">
        <v>3352</v>
      </c>
      <c r="I256" s="10"/>
      <c r="J256" s="10"/>
      <c r="K256" s="10"/>
      <c r="L256" s="10"/>
      <c r="M256" s="10"/>
      <c r="N256" s="10"/>
      <c r="O256" s="10"/>
      <c r="P256" s="10"/>
      <c r="Q256" s="10"/>
      <c r="R256" s="4"/>
      <c r="S256" s="4"/>
      <c r="T256" s="4"/>
      <c r="U256" s="4"/>
      <c r="V256" s="4"/>
      <c r="W256" s="4"/>
      <c r="X256" s="4"/>
      <c r="Y256" s="4"/>
      <c r="Z256" s="4"/>
      <c r="AA256" s="4"/>
      <c r="AB256" s="4"/>
      <c r="AC256" s="4"/>
      <c r="AD256" s="4"/>
      <c r="AE256" s="4"/>
      <c r="AF256" s="4"/>
      <c r="AG256" s="4"/>
    </row>
    <row r="257" spans="1:33" ht="15.75" customHeight="1">
      <c r="A257" s="405" t="s">
        <v>77</v>
      </c>
      <c r="B257" s="405" t="s">
        <v>2257</v>
      </c>
      <c r="C257" s="171" t="s">
        <v>3353</v>
      </c>
      <c r="D257" s="171" t="s">
        <v>3354</v>
      </c>
      <c r="E257" s="171" t="s">
        <v>3355</v>
      </c>
      <c r="F257" s="171" t="s">
        <v>3356</v>
      </c>
      <c r="G257" s="171" t="s">
        <v>3357</v>
      </c>
      <c r="H257" s="171" t="s">
        <v>3358</v>
      </c>
      <c r="I257" s="10"/>
      <c r="J257" s="10"/>
      <c r="K257" s="10"/>
      <c r="L257" s="10"/>
      <c r="M257" s="10"/>
      <c r="N257" s="10"/>
      <c r="O257" s="10"/>
      <c r="P257" s="10"/>
      <c r="Q257" s="10"/>
      <c r="R257" s="4"/>
      <c r="S257" s="4"/>
      <c r="T257" s="4"/>
      <c r="U257" s="4"/>
      <c r="V257" s="4"/>
      <c r="W257" s="4"/>
      <c r="X257" s="4"/>
      <c r="Y257" s="4"/>
      <c r="Z257" s="4"/>
      <c r="AA257" s="4"/>
      <c r="AB257" s="4"/>
      <c r="AC257" s="4"/>
      <c r="AD257" s="4"/>
      <c r="AE257" s="4"/>
      <c r="AF257" s="4"/>
      <c r="AG257" s="4"/>
    </row>
    <row r="258" spans="1:33" ht="15.75" customHeight="1">
      <c r="A258" s="405" t="s">
        <v>78</v>
      </c>
      <c r="B258" s="405" t="s">
        <v>73</v>
      </c>
      <c r="C258" s="406" t="s">
        <v>3359</v>
      </c>
      <c r="D258" s="406" t="s">
        <v>3360</v>
      </c>
      <c r="E258" s="171" t="s">
        <v>3361</v>
      </c>
      <c r="F258" s="171" t="s">
        <v>3362</v>
      </c>
      <c r="G258" s="171" t="s">
        <v>3363</v>
      </c>
      <c r="H258" s="171" t="s">
        <v>3364</v>
      </c>
      <c r="I258" s="10"/>
      <c r="J258" s="10"/>
      <c r="K258" s="10"/>
      <c r="L258" s="10"/>
      <c r="M258" s="10"/>
      <c r="N258" s="10"/>
      <c r="O258" s="10"/>
      <c r="P258" s="10"/>
      <c r="Q258" s="10"/>
      <c r="R258" s="4"/>
      <c r="S258" s="4"/>
      <c r="T258" s="4"/>
      <c r="U258" s="4"/>
      <c r="V258" s="4"/>
      <c r="W258" s="4"/>
      <c r="X258" s="4"/>
      <c r="Y258" s="4"/>
      <c r="Z258" s="4"/>
      <c r="AA258" s="4"/>
      <c r="AB258" s="4"/>
      <c r="AC258" s="4"/>
      <c r="AD258" s="4"/>
      <c r="AE258" s="4"/>
      <c r="AF258" s="4"/>
      <c r="AG258" s="4"/>
    </row>
    <row r="259" spans="1:33" ht="15.75" customHeight="1">
      <c r="A259" s="405" t="s">
        <v>79</v>
      </c>
      <c r="B259" s="405" t="s">
        <v>73</v>
      </c>
      <c r="C259" s="406" t="s">
        <v>3365</v>
      </c>
      <c r="D259" s="406" t="s">
        <v>3366</v>
      </c>
      <c r="E259" s="171" t="s">
        <v>3367</v>
      </c>
      <c r="F259" s="171" t="s">
        <v>3368</v>
      </c>
      <c r="G259" s="171" t="s">
        <v>3369</v>
      </c>
      <c r="H259" s="171" t="s">
        <v>3370</v>
      </c>
      <c r="I259" s="10"/>
      <c r="J259" s="10"/>
      <c r="K259" s="10"/>
      <c r="L259" s="10"/>
      <c r="M259" s="10"/>
      <c r="N259" s="10"/>
      <c r="O259" s="10"/>
      <c r="P259" s="10"/>
      <c r="Q259" s="10"/>
      <c r="R259" s="4"/>
      <c r="S259" s="4"/>
      <c r="T259" s="4"/>
      <c r="U259" s="4"/>
      <c r="V259" s="4"/>
      <c r="W259" s="4"/>
      <c r="X259" s="4"/>
      <c r="Y259" s="4"/>
      <c r="Z259" s="4"/>
      <c r="AA259" s="4"/>
      <c r="AB259" s="4"/>
      <c r="AC259" s="4"/>
      <c r="AD259" s="4"/>
      <c r="AE259" s="4"/>
      <c r="AF259" s="4"/>
      <c r="AG259" s="4"/>
    </row>
    <row r="260" spans="1:33" ht="15.75" customHeight="1">
      <c r="A260" s="405" t="s">
        <v>80</v>
      </c>
      <c r="B260" s="405" t="s">
        <v>2257</v>
      </c>
      <c r="C260" s="171" t="s">
        <v>3371</v>
      </c>
      <c r="D260" s="171" t="s">
        <v>3372</v>
      </c>
      <c r="E260" s="171" t="s">
        <v>3373</v>
      </c>
      <c r="F260" s="171" t="s">
        <v>3374</v>
      </c>
      <c r="G260" s="171" t="s">
        <v>3375</v>
      </c>
      <c r="H260" s="171" t="s">
        <v>3376</v>
      </c>
      <c r="I260" s="10"/>
      <c r="J260" s="10"/>
      <c r="K260" s="10"/>
      <c r="L260" s="10"/>
      <c r="M260" s="10"/>
      <c r="N260" s="10"/>
      <c r="O260" s="10"/>
      <c r="P260" s="10"/>
      <c r="Q260" s="10"/>
      <c r="R260" s="4"/>
      <c r="S260" s="4"/>
      <c r="T260" s="4"/>
      <c r="U260" s="4"/>
      <c r="V260" s="4"/>
      <c r="W260" s="4"/>
      <c r="X260" s="4"/>
      <c r="Y260" s="4"/>
      <c r="Z260" s="4"/>
      <c r="AA260" s="4"/>
      <c r="AB260" s="4"/>
      <c r="AC260" s="4"/>
      <c r="AD260" s="4"/>
      <c r="AE260" s="4"/>
      <c r="AF260" s="4"/>
      <c r="AG260" s="4"/>
    </row>
    <row r="261" spans="1:33" ht="15.75" customHeight="1">
      <c r="A261" s="405" t="s">
        <v>88</v>
      </c>
      <c r="B261" s="405" t="s">
        <v>73</v>
      </c>
      <c r="C261" s="406" t="s">
        <v>3377</v>
      </c>
      <c r="D261" s="406" t="s">
        <v>3378</v>
      </c>
      <c r="E261" s="171" t="s">
        <v>3379</v>
      </c>
      <c r="F261" s="171" t="s">
        <v>3380</v>
      </c>
      <c r="G261" s="171" t="s">
        <v>3363</v>
      </c>
      <c r="H261" s="171" t="s">
        <v>3381</v>
      </c>
      <c r="I261" s="10"/>
      <c r="J261" s="10"/>
      <c r="K261" s="10"/>
      <c r="L261" s="10"/>
      <c r="M261" s="10"/>
      <c r="N261" s="10"/>
      <c r="O261" s="10"/>
      <c r="P261" s="10"/>
      <c r="Q261" s="10"/>
      <c r="R261" s="4"/>
      <c r="S261" s="4"/>
      <c r="T261" s="4"/>
      <c r="U261" s="4"/>
      <c r="V261" s="4"/>
      <c r="W261" s="4"/>
      <c r="X261" s="4"/>
      <c r="Y261" s="4"/>
      <c r="Z261" s="4"/>
      <c r="AA261" s="4"/>
      <c r="AB261" s="4"/>
      <c r="AC261" s="4"/>
      <c r="AD261" s="4"/>
      <c r="AE261" s="4"/>
      <c r="AF261" s="4"/>
      <c r="AG261" s="4"/>
    </row>
    <row r="262" spans="1:33" ht="15.75" customHeight="1">
      <c r="A262" s="419" t="s">
        <v>173</v>
      </c>
      <c r="B262" s="419" t="s">
        <v>2257</v>
      </c>
      <c r="C262" s="415" t="s">
        <v>3382</v>
      </c>
      <c r="D262" s="415" t="s">
        <v>3383</v>
      </c>
      <c r="E262" s="415" t="s">
        <v>3384</v>
      </c>
      <c r="F262" s="415" t="s">
        <v>3385</v>
      </c>
      <c r="G262" s="415" t="s">
        <v>3386</v>
      </c>
      <c r="H262" s="415" t="s">
        <v>3387</v>
      </c>
      <c r="I262" s="10"/>
      <c r="J262" s="10"/>
      <c r="K262" s="10"/>
      <c r="L262" s="10"/>
      <c r="M262" s="10"/>
      <c r="N262" s="10"/>
      <c r="O262" s="10"/>
      <c r="P262" s="10"/>
      <c r="Q262" s="10"/>
      <c r="R262" s="4"/>
      <c r="S262" s="4"/>
      <c r="T262" s="4"/>
      <c r="U262" s="4"/>
      <c r="V262" s="4"/>
      <c r="W262" s="4"/>
      <c r="X262" s="4"/>
      <c r="Y262" s="4"/>
      <c r="Z262" s="4"/>
      <c r="AA262" s="4"/>
      <c r="AB262" s="4"/>
      <c r="AC262" s="4"/>
      <c r="AD262" s="4"/>
      <c r="AE262" s="4"/>
      <c r="AF262" s="4"/>
      <c r="AG262" s="4"/>
    </row>
    <row r="263" spans="1:33" ht="15.75" customHeight="1">
      <c r="A263" s="1101" t="s">
        <v>18</v>
      </c>
      <c r="B263" s="1101"/>
      <c r="C263" s="1101" t="s">
        <v>1937</v>
      </c>
      <c r="D263" s="1101"/>
      <c r="E263" s="1101" t="s">
        <v>1938</v>
      </c>
      <c r="F263" s="1101"/>
      <c r="G263" s="1101" t="s">
        <v>1939</v>
      </c>
      <c r="H263" s="1101"/>
      <c r="I263" s="10"/>
      <c r="J263" s="10"/>
      <c r="K263" s="10"/>
      <c r="L263" s="10"/>
      <c r="M263" s="10"/>
      <c r="N263" s="10"/>
      <c r="O263" s="10"/>
      <c r="P263" s="10"/>
      <c r="Q263" s="10"/>
      <c r="R263" s="4"/>
      <c r="S263" s="4"/>
      <c r="T263" s="4"/>
      <c r="U263" s="4"/>
      <c r="V263" s="4"/>
      <c r="W263" s="4"/>
      <c r="X263" s="4"/>
      <c r="Y263" s="4"/>
      <c r="Z263" s="4"/>
      <c r="AA263" s="4"/>
      <c r="AB263" s="4"/>
      <c r="AC263" s="4"/>
      <c r="AD263" s="4"/>
      <c r="AE263" s="4"/>
      <c r="AF263" s="4"/>
      <c r="AG263" s="4"/>
    </row>
    <row r="264" spans="1:33" ht="15.75" customHeight="1">
      <c r="A264" s="1106"/>
      <c r="B264" s="1106"/>
      <c r="C264" s="1107" t="s">
        <v>4115</v>
      </c>
      <c r="D264" s="1107" t="s">
        <v>4008</v>
      </c>
      <c r="E264" s="1107" t="s">
        <v>4025</v>
      </c>
      <c r="F264" s="1107" t="s">
        <v>4026</v>
      </c>
      <c r="G264" s="1107" t="s">
        <v>4043</v>
      </c>
      <c r="H264" s="1108" t="s">
        <v>4044</v>
      </c>
      <c r="I264" s="10"/>
      <c r="J264" s="10"/>
      <c r="K264" s="10"/>
      <c r="L264" s="10"/>
      <c r="M264" s="10"/>
      <c r="N264" s="10"/>
      <c r="O264" s="10"/>
      <c r="P264" s="10"/>
      <c r="Q264" s="10"/>
      <c r="R264" s="4"/>
      <c r="S264" s="4"/>
      <c r="T264" s="4"/>
      <c r="U264" s="4"/>
      <c r="V264" s="4"/>
      <c r="W264" s="4"/>
      <c r="X264" s="4"/>
      <c r="Y264" s="4"/>
      <c r="Z264" s="4"/>
      <c r="AA264" s="4"/>
      <c r="AB264" s="4"/>
      <c r="AC264" s="4"/>
      <c r="AD264" s="4"/>
      <c r="AE264" s="4"/>
      <c r="AF264" s="4"/>
      <c r="AG264" s="4"/>
    </row>
    <row r="265" spans="1:33" ht="45" customHeight="1">
      <c r="A265" s="1103"/>
      <c r="B265" s="1106"/>
      <c r="C265" s="1107"/>
      <c r="D265" s="1107"/>
      <c r="E265" s="1107"/>
      <c r="F265" s="1107"/>
      <c r="G265" s="1107"/>
      <c r="H265" s="1108"/>
      <c r="I265" s="10"/>
      <c r="J265" s="10"/>
      <c r="K265" s="10"/>
      <c r="L265" s="10"/>
      <c r="M265" s="10"/>
      <c r="N265" s="10"/>
      <c r="O265" s="10"/>
      <c r="P265" s="10"/>
      <c r="Q265" s="10"/>
      <c r="R265" s="4"/>
      <c r="S265" s="4"/>
      <c r="T265" s="4"/>
      <c r="U265" s="4"/>
      <c r="V265" s="4"/>
      <c r="W265" s="4"/>
      <c r="X265" s="4"/>
      <c r="Y265" s="4"/>
      <c r="Z265" s="4"/>
      <c r="AA265" s="4"/>
      <c r="AB265" s="4"/>
      <c r="AC265" s="4"/>
      <c r="AD265" s="4"/>
      <c r="AE265" s="4"/>
      <c r="AF265" s="4"/>
      <c r="AG265" s="4"/>
    </row>
    <row r="266" spans="1:33" ht="15.75" customHeight="1">
      <c r="A266" s="419" t="s">
        <v>41</v>
      </c>
      <c r="B266" s="538" t="s">
        <v>2257</v>
      </c>
      <c r="C266" s="882" t="s">
        <v>4116</v>
      </c>
      <c r="D266" s="882" t="s">
        <v>4117</v>
      </c>
      <c r="E266" s="164" t="s">
        <v>4118</v>
      </c>
      <c r="F266" s="164" t="s">
        <v>4119</v>
      </c>
      <c r="G266" s="164" t="s">
        <v>4120</v>
      </c>
      <c r="H266" s="164" t="s">
        <v>4121</v>
      </c>
      <c r="I266" s="10"/>
      <c r="J266" s="10"/>
      <c r="K266" s="10"/>
      <c r="L266" s="10"/>
      <c r="M266" s="10"/>
      <c r="N266" s="10"/>
      <c r="O266" s="10"/>
      <c r="P266" s="10"/>
      <c r="Q266" s="10"/>
      <c r="R266" s="4"/>
      <c r="S266" s="4"/>
      <c r="T266" s="4"/>
      <c r="U266" s="4"/>
      <c r="V266" s="4"/>
      <c r="W266" s="4"/>
      <c r="X266" s="4"/>
      <c r="Y266" s="4"/>
      <c r="Z266" s="4"/>
      <c r="AA266" s="4"/>
      <c r="AB266" s="4"/>
      <c r="AC266" s="4"/>
      <c r="AD266" s="4"/>
      <c r="AE266" s="4"/>
      <c r="AF266" s="4"/>
      <c r="AG266" s="4"/>
    </row>
    <row r="267" spans="1:33" ht="15.75" customHeight="1">
      <c r="A267" s="405" t="s">
        <v>52</v>
      </c>
      <c r="B267" s="419" t="s">
        <v>73</v>
      </c>
      <c r="C267" s="881" t="s">
        <v>4099</v>
      </c>
      <c r="D267" s="881" t="s">
        <v>4100</v>
      </c>
      <c r="E267" s="23" t="s">
        <v>4009</v>
      </c>
      <c r="F267" s="23" t="s">
        <v>4010</v>
      </c>
      <c r="G267" s="23" t="s">
        <v>4027</v>
      </c>
      <c r="H267" s="23" t="s">
        <v>4028</v>
      </c>
      <c r="I267" s="10"/>
      <c r="J267" s="10"/>
      <c r="K267" s="10"/>
      <c r="L267" s="10"/>
      <c r="M267" s="10"/>
      <c r="N267" s="10"/>
      <c r="O267" s="10"/>
      <c r="P267" s="10"/>
      <c r="Q267" s="10"/>
      <c r="R267" s="4"/>
      <c r="S267" s="4"/>
      <c r="T267" s="4"/>
      <c r="U267" s="4"/>
      <c r="V267" s="4"/>
      <c r="W267" s="4"/>
      <c r="X267" s="4"/>
      <c r="Y267" s="4"/>
      <c r="Z267" s="4"/>
      <c r="AA267" s="4"/>
      <c r="AB267" s="4"/>
      <c r="AC267" s="4"/>
      <c r="AD267" s="4"/>
      <c r="AE267" s="4"/>
      <c r="AF267" s="4"/>
      <c r="AG267" s="4"/>
    </row>
    <row r="268" spans="1:33" ht="15.75" customHeight="1">
      <c r="A268" s="405" t="s">
        <v>53</v>
      </c>
      <c r="B268" s="419" t="s">
        <v>2257</v>
      </c>
      <c r="C268" s="881" t="s">
        <v>4122</v>
      </c>
      <c r="D268" s="881" t="s">
        <v>4123</v>
      </c>
      <c r="E268" s="23" t="s">
        <v>4124</v>
      </c>
      <c r="F268" s="23" t="s">
        <v>4125</v>
      </c>
      <c r="G268" s="23" t="s">
        <v>4126</v>
      </c>
      <c r="H268" s="23" t="s">
        <v>4127</v>
      </c>
      <c r="I268" s="10"/>
      <c r="J268" s="10"/>
      <c r="K268" s="10"/>
      <c r="L268" s="10"/>
      <c r="M268" s="10"/>
      <c r="N268" s="10"/>
      <c r="O268" s="10"/>
      <c r="P268" s="10"/>
      <c r="Q268" s="10"/>
      <c r="R268" s="4"/>
      <c r="S268" s="4"/>
      <c r="T268" s="4"/>
      <c r="U268" s="4"/>
      <c r="V268" s="4"/>
      <c r="W268" s="4"/>
      <c r="X268" s="4"/>
      <c r="Y268" s="4"/>
      <c r="Z268" s="4"/>
      <c r="AA268" s="4"/>
      <c r="AB268" s="4"/>
      <c r="AC268" s="4"/>
      <c r="AD268" s="4"/>
      <c r="AE268" s="4"/>
      <c r="AF268" s="4"/>
      <c r="AG268" s="4"/>
    </row>
    <row r="269" spans="1:33" ht="15.75" customHeight="1">
      <c r="A269" s="405" t="s">
        <v>54</v>
      </c>
      <c r="B269" s="419" t="s">
        <v>2257</v>
      </c>
      <c r="C269" s="881" t="s">
        <v>4128</v>
      </c>
      <c r="D269" s="881" t="s">
        <v>4129</v>
      </c>
      <c r="E269" s="23" t="s">
        <v>4130</v>
      </c>
      <c r="F269" s="23" t="s">
        <v>4131</v>
      </c>
      <c r="G269" s="23" t="s">
        <v>4132</v>
      </c>
      <c r="H269" s="23" t="s">
        <v>4133</v>
      </c>
      <c r="I269" s="10"/>
      <c r="J269" s="10"/>
      <c r="K269" s="10"/>
      <c r="L269" s="10"/>
      <c r="M269" s="10"/>
      <c r="N269" s="10"/>
      <c r="O269" s="10"/>
      <c r="P269" s="10"/>
      <c r="Q269" s="10"/>
      <c r="R269" s="4"/>
      <c r="S269" s="4"/>
      <c r="T269" s="4"/>
      <c r="U269" s="4"/>
      <c r="V269" s="4"/>
      <c r="W269" s="4"/>
      <c r="X269" s="4"/>
      <c r="Y269" s="4"/>
      <c r="Z269" s="4"/>
      <c r="AA269" s="4"/>
      <c r="AB269" s="4"/>
      <c r="AC269" s="4"/>
      <c r="AD269" s="4"/>
      <c r="AE269" s="4"/>
      <c r="AF269" s="4"/>
      <c r="AG269" s="4"/>
    </row>
    <row r="270" spans="1:33" ht="15.75" customHeight="1">
      <c r="A270" s="405" t="s">
        <v>84</v>
      </c>
      <c r="B270" s="419" t="s">
        <v>73</v>
      </c>
      <c r="C270" s="881" t="s">
        <v>4101</v>
      </c>
      <c r="D270" s="881" t="s">
        <v>4102</v>
      </c>
      <c r="E270" s="23" t="s">
        <v>4011</v>
      </c>
      <c r="F270" s="23" t="s">
        <v>4012</v>
      </c>
      <c r="G270" s="23" t="s">
        <v>4029</v>
      </c>
      <c r="H270" s="23" t="s">
        <v>4030</v>
      </c>
      <c r="I270" s="10"/>
      <c r="J270" s="10"/>
      <c r="K270" s="10"/>
      <c r="L270" s="10"/>
      <c r="M270" s="10"/>
      <c r="N270" s="10"/>
      <c r="O270" s="10"/>
      <c r="P270" s="10"/>
      <c r="Q270" s="10"/>
      <c r="R270" s="4"/>
      <c r="S270" s="4"/>
      <c r="T270" s="4"/>
      <c r="U270" s="4"/>
      <c r="V270" s="4"/>
      <c r="W270" s="4"/>
      <c r="X270" s="4"/>
      <c r="Y270" s="4"/>
      <c r="Z270" s="4"/>
      <c r="AA270" s="4"/>
      <c r="AB270" s="4"/>
      <c r="AC270" s="4"/>
      <c r="AD270" s="4"/>
      <c r="AE270" s="4"/>
      <c r="AF270" s="4"/>
      <c r="AG270" s="4"/>
    </row>
    <row r="271" spans="1:33" ht="15.75" customHeight="1">
      <c r="A271" s="405" t="s">
        <v>83</v>
      </c>
      <c r="B271" s="419" t="s">
        <v>73</v>
      </c>
      <c r="C271" s="881" t="s">
        <v>4103</v>
      </c>
      <c r="D271" s="881" t="s">
        <v>4104</v>
      </c>
      <c r="E271" s="23" t="s">
        <v>4013</v>
      </c>
      <c r="F271" s="23" t="s">
        <v>4014</v>
      </c>
      <c r="G271" s="23" t="s">
        <v>4031</v>
      </c>
      <c r="H271" s="23" t="s">
        <v>4032</v>
      </c>
      <c r="I271" s="10"/>
      <c r="J271" s="10"/>
      <c r="K271" s="10"/>
      <c r="L271" s="10"/>
      <c r="M271" s="10"/>
      <c r="N271" s="10"/>
      <c r="O271" s="10"/>
      <c r="P271" s="10"/>
      <c r="Q271" s="10"/>
      <c r="R271" s="4"/>
      <c r="S271" s="4"/>
      <c r="T271" s="4"/>
      <c r="U271" s="4"/>
      <c r="V271" s="4"/>
      <c r="W271" s="4"/>
      <c r="X271" s="4"/>
      <c r="Y271" s="4"/>
      <c r="Z271" s="4"/>
      <c r="AA271" s="4"/>
      <c r="AB271" s="4"/>
      <c r="AC271" s="4"/>
      <c r="AD271" s="4"/>
      <c r="AE271" s="4"/>
      <c r="AF271" s="4"/>
      <c r="AG271" s="4"/>
    </row>
    <row r="272" spans="1:33" ht="15.75" customHeight="1">
      <c r="A272" s="405" t="s">
        <v>86</v>
      </c>
      <c r="B272" s="419" t="s">
        <v>73</v>
      </c>
      <c r="C272" s="881" t="s">
        <v>4105</v>
      </c>
      <c r="D272" s="881" t="s">
        <v>4106</v>
      </c>
      <c r="E272" s="23" t="s">
        <v>4015</v>
      </c>
      <c r="F272" s="23" t="s">
        <v>4016</v>
      </c>
      <c r="G272" s="23" t="s">
        <v>4033</v>
      </c>
      <c r="H272" s="23" t="s">
        <v>4034</v>
      </c>
      <c r="I272" s="10"/>
      <c r="J272" s="10"/>
      <c r="K272" s="10"/>
      <c r="L272" s="10"/>
      <c r="M272" s="10"/>
      <c r="N272" s="10"/>
      <c r="O272" s="10"/>
      <c r="P272" s="10"/>
      <c r="Q272" s="10"/>
      <c r="R272" s="4"/>
      <c r="S272" s="4"/>
      <c r="T272" s="4"/>
      <c r="U272" s="4"/>
      <c r="V272" s="4"/>
      <c r="W272" s="4"/>
      <c r="X272" s="4"/>
      <c r="Y272" s="4"/>
      <c r="Z272" s="4"/>
      <c r="AA272" s="4"/>
      <c r="AB272" s="4"/>
      <c r="AC272" s="4"/>
      <c r="AD272" s="4"/>
      <c r="AE272" s="4"/>
      <c r="AF272" s="4"/>
      <c r="AG272" s="4"/>
    </row>
    <row r="273" spans="1:33" ht="15.75" customHeight="1">
      <c r="A273" s="405" t="s">
        <v>74</v>
      </c>
      <c r="B273" s="419" t="s">
        <v>2257</v>
      </c>
      <c r="C273" s="881" t="s">
        <v>4134</v>
      </c>
      <c r="D273" s="881" t="s">
        <v>4135</v>
      </c>
      <c r="E273" s="23" t="s">
        <v>4136</v>
      </c>
      <c r="F273" s="23" t="s">
        <v>4137</v>
      </c>
      <c r="G273" s="23" t="s">
        <v>4138</v>
      </c>
      <c r="H273" s="23" t="s">
        <v>4139</v>
      </c>
      <c r="I273" s="10"/>
      <c r="J273" s="10"/>
      <c r="K273" s="10"/>
      <c r="L273" s="10"/>
      <c r="M273" s="10"/>
      <c r="N273" s="10"/>
      <c r="O273" s="10"/>
      <c r="P273" s="10"/>
      <c r="Q273" s="10"/>
      <c r="R273" s="4"/>
      <c r="S273" s="4"/>
      <c r="T273" s="4"/>
      <c r="U273" s="4"/>
      <c r="V273" s="4"/>
      <c r="W273" s="4"/>
      <c r="X273" s="4"/>
      <c r="Y273" s="4"/>
      <c r="Z273" s="4"/>
      <c r="AA273" s="4"/>
      <c r="AB273" s="4"/>
      <c r="AC273" s="4"/>
      <c r="AD273" s="4"/>
      <c r="AE273" s="4"/>
      <c r="AF273" s="4"/>
      <c r="AG273" s="4"/>
    </row>
    <row r="274" spans="1:33" ht="15.75" customHeight="1">
      <c r="A274" s="405" t="s">
        <v>92</v>
      </c>
      <c r="B274" s="419" t="s">
        <v>73</v>
      </c>
      <c r="C274" s="881" t="s">
        <v>4107</v>
      </c>
      <c r="D274" s="881" t="s">
        <v>4108</v>
      </c>
      <c r="E274" s="23" t="s">
        <v>4017</v>
      </c>
      <c r="F274" s="23" t="s">
        <v>4018</v>
      </c>
      <c r="G274" s="23" t="s">
        <v>4035</v>
      </c>
      <c r="H274" s="23" t="s">
        <v>4036</v>
      </c>
      <c r="I274" s="10"/>
      <c r="J274" s="10"/>
      <c r="K274" s="10"/>
      <c r="L274" s="10"/>
      <c r="M274" s="10"/>
      <c r="N274" s="10"/>
      <c r="O274" s="10"/>
      <c r="P274" s="10"/>
      <c r="Q274" s="10"/>
      <c r="R274" s="4"/>
      <c r="S274" s="4"/>
      <c r="T274" s="4"/>
      <c r="U274" s="4"/>
      <c r="V274" s="4"/>
      <c r="W274" s="4"/>
      <c r="X274" s="4"/>
      <c r="Y274" s="4"/>
      <c r="Z274" s="4"/>
      <c r="AA274" s="4"/>
      <c r="AB274" s="4"/>
      <c r="AC274" s="4"/>
      <c r="AD274" s="4"/>
      <c r="AE274" s="4"/>
      <c r="AF274" s="4"/>
      <c r="AG274" s="4"/>
    </row>
    <row r="275" spans="1:33" ht="15.75" customHeight="1">
      <c r="A275" s="405" t="s">
        <v>75</v>
      </c>
      <c r="B275" s="419" t="s">
        <v>2257</v>
      </c>
      <c r="C275" s="881" t="s">
        <v>4140</v>
      </c>
      <c r="D275" s="881" t="s">
        <v>4141</v>
      </c>
      <c r="E275" s="23" t="s">
        <v>4142</v>
      </c>
      <c r="F275" s="23" t="s">
        <v>4143</v>
      </c>
      <c r="G275" s="23" t="s">
        <v>4144</v>
      </c>
      <c r="H275" s="23" t="s">
        <v>4145</v>
      </c>
      <c r="I275" s="10"/>
      <c r="J275" s="10"/>
      <c r="K275" s="10"/>
      <c r="L275" s="10"/>
      <c r="M275" s="10"/>
      <c r="N275" s="10"/>
      <c r="O275" s="10"/>
      <c r="P275" s="10"/>
      <c r="Q275" s="10"/>
      <c r="R275" s="4"/>
      <c r="S275" s="4"/>
      <c r="T275" s="4"/>
      <c r="U275" s="4"/>
      <c r="V275" s="4"/>
      <c r="W275" s="4"/>
      <c r="X275" s="4"/>
      <c r="Y275" s="4"/>
      <c r="Z275" s="4"/>
      <c r="AA275" s="4"/>
      <c r="AB275" s="4"/>
      <c r="AC275" s="4"/>
      <c r="AD275" s="4"/>
      <c r="AE275" s="4"/>
      <c r="AF275" s="4"/>
      <c r="AG275" s="4"/>
    </row>
    <row r="276" spans="1:33" ht="15.75" customHeight="1">
      <c r="A276" s="405" t="s">
        <v>76</v>
      </c>
      <c r="B276" s="419" t="s">
        <v>2257</v>
      </c>
      <c r="C276" s="881" t="s">
        <v>4146</v>
      </c>
      <c r="D276" s="881" t="s">
        <v>4146</v>
      </c>
      <c r="E276" s="23" t="s">
        <v>4146</v>
      </c>
      <c r="F276" s="23" t="s">
        <v>4146</v>
      </c>
      <c r="G276" s="23" t="s">
        <v>4146</v>
      </c>
      <c r="H276" s="23" t="s">
        <v>4146</v>
      </c>
      <c r="I276" s="10"/>
      <c r="J276" s="10"/>
      <c r="K276" s="10"/>
      <c r="L276" s="10"/>
      <c r="M276" s="10"/>
      <c r="N276" s="10"/>
      <c r="O276" s="10"/>
      <c r="P276" s="10"/>
      <c r="Q276" s="10"/>
      <c r="R276" s="4"/>
      <c r="S276" s="4"/>
      <c r="T276" s="4"/>
      <c r="U276" s="4"/>
      <c r="V276" s="4"/>
      <c r="W276" s="4"/>
      <c r="X276" s="4"/>
      <c r="Y276" s="4"/>
      <c r="Z276" s="4"/>
      <c r="AA276" s="4"/>
      <c r="AB276" s="4"/>
      <c r="AC276" s="4"/>
      <c r="AD276" s="4"/>
      <c r="AE276" s="4"/>
      <c r="AF276" s="4"/>
      <c r="AG276" s="4"/>
    </row>
    <row r="277" spans="1:33" ht="15.75" customHeight="1">
      <c r="A277" s="405" t="s">
        <v>77</v>
      </c>
      <c r="B277" s="419" t="s">
        <v>2257</v>
      </c>
      <c r="C277" s="881" t="s">
        <v>4147</v>
      </c>
      <c r="D277" s="881" t="s">
        <v>4148</v>
      </c>
      <c r="E277" s="23" t="s">
        <v>4149</v>
      </c>
      <c r="F277" s="23" t="s">
        <v>4150</v>
      </c>
      <c r="G277" s="23" t="s">
        <v>4151</v>
      </c>
      <c r="H277" s="23" t="s">
        <v>4152</v>
      </c>
      <c r="I277" s="10"/>
      <c r="J277" s="10"/>
      <c r="K277" s="10"/>
      <c r="L277" s="10"/>
      <c r="M277" s="10"/>
      <c r="N277" s="10"/>
      <c r="O277" s="10"/>
      <c r="P277" s="10"/>
      <c r="Q277" s="10"/>
      <c r="R277" s="4"/>
      <c r="S277" s="4"/>
      <c r="T277" s="4"/>
      <c r="U277" s="4"/>
      <c r="V277" s="4"/>
      <c r="W277" s="4"/>
      <c r="X277" s="4"/>
      <c r="Y277" s="4"/>
      <c r="Z277" s="4"/>
      <c r="AA277" s="4"/>
      <c r="AB277" s="4"/>
      <c r="AC277" s="4"/>
      <c r="AD277" s="4"/>
      <c r="AE277" s="4"/>
      <c r="AF277" s="4"/>
      <c r="AG277" s="4"/>
    </row>
    <row r="278" spans="1:33" ht="15.75" customHeight="1">
      <c r="A278" s="405" t="s">
        <v>78</v>
      </c>
      <c r="B278" s="419" t="s">
        <v>73</v>
      </c>
      <c r="C278" s="881" t="s">
        <v>4109</v>
      </c>
      <c r="D278" s="881" t="s">
        <v>4110</v>
      </c>
      <c r="E278" s="23" t="s">
        <v>4019</v>
      </c>
      <c r="F278" s="23" t="s">
        <v>4020</v>
      </c>
      <c r="G278" s="23" t="s">
        <v>4037</v>
      </c>
      <c r="H278" s="23" t="s">
        <v>4038</v>
      </c>
      <c r="I278" s="10"/>
      <c r="J278" s="10"/>
      <c r="K278" s="10"/>
      <c r="L278" s="10"/>
      <c r="M278" s="10"/>
      <c r="N278" s="10"/>
      <c r="O278" s="10"/>
      <c r="P278" s="10"/>
      <c r="Q278" s="10"/>
      <c r="R278" s="4"/>
      <c r="S278" s="4"/>
      <c r="T278" s="4"/>
      <c r="U278" s="4"/>
      <c r="V278" s="4"/>
      <c r="W278" s="4"/>
      <c r="X278" s="4"/>
      <c r="Y278" s="4"/>
      <c r="Z278" s="4"/>
      <c r="AA278" s="4"/>
      <c r="AB278" s="4"/>
      <c r="AC278" s="4"/>
      <c r="AD278" s="4"/>
      <c r="AE278" s="4"/>
      <c r="AF278" s="4"/>
      <c r="AG278" s="4"/>
    </row>
    <row r="279" spans="1:33" ht="15.75" customHeight="1">
      <c r="A279" s="405" t="s">
        <v>79</v>
      </c>
      <c r="B279" s="419" t="s">
        <v>73</v>
      </c>
      <c r="C279" s="881" t="s">
        <v>4111</v>
      </c>
      <c r="D279" s="881" t="s">
        <v>4112</v>
      </c>
      <c r="E279" s="23" t="s">
        <v>4021</v>
      </c>
      <c r="F279" s="23" t="s">
        <v>4022</v>
      </c>
      <c r="G279" s="23" t="s">
        <v>4039</v>
      </c>
      <c r="H279" s="23" t="s">
        <v>4040</v>
      </c>
      <c r="I279" s="10"/>
      <c r="J279" s="10"/>
      <c r="K279" s="10"/>
      <c r="L279" s="10"/>
      <c r="M279" s="10"/>
      <c r="N279" s="10"/>
      <c r="O279" s="10"/>
      <c r="P279" s="10"/>
      <c r="Q279" s="10"/>
      <c r="R279" s="4"/>
      <c r="S279" s="4"/>
      <c r="T279" s="4"/>
      <c r="U279" s="4"/>
      <c r="V279" s="4"/>
      <c r="W279" s="4"/>
      <c r="X279" s="4"/>
      <c r="Y279" s="4"/>
      <c r="Z279" s="4"/>
      <c r="AA279" s="4"/>
      <c r="AB279" s="4"/>
      <c r="AC279" s="4"/>
      <c r="AD279" s="4"/>
      <c r="AE279" s="4"/>
      <c r="AF279" s="4"/>
      <c r="AG279" s="4"/>
    </row>
    <row r="280" spans="1:33" ht="15.75" customHeight="1">
      <c r="A280" s="405" t="s">
        <v>80</v>
      </c>
      <c r="B280" s="419" t="s">
        <v>2257</v>
      </c>
      <c r="C280" s="881" t="s">
        <v>4153</v>
      </c>
      <c r="D280" s="881" t="s">
        <v>4154</v>
      </c>
      <c r="E280" s="23" t="s">
        <v>4155</v>
      </c>
      <c r="F280" s="23" t="s">
        <v>4156</v>
      </c>
      <c r="G280" s="23" t="s">
        <v>4157</v>
      </c>
      <c r="H280" s="23" t="s">
        <v>4158</v>
      </c>
      <c r="I280" s="10"/>
      <c r="J280" s="10"/>
      <c r="K280" s="10"/>
      <c r="L280" s="10"/>
      <c r="M280" s="10"/>
      <c r="N280" s="10"/>
      <c r="O280" s="10"/>
      <c r="P280" s="10"/>
      <c r="Q280" s="10"/>
      <c r="R280" s="4"/>
      <c r="S280" s="4"/>
      <c r="T280" s="4"/>
      <c r="U280" s="4"/>
      <c r="V280" s="4"/>
      <c r="W280" s="4"/>
      <c r="X280" s="4"/>
      <c r="Y280" s="4"/>
      <c r="Z280" s="4"/>
      <c r="AA280" s="4"/>
      <c r="AB280" s="4"/>
      <c r="AC280" s="4"/>
      <c r="AD280" s="4"/>
      <c r="AE280" s="4"/>
      <c r="AF280" s="4"/>
      <c r="AG280" s="4"/>
    </row>
    <row r="281" spans="1:33" ht="15.75" customHeight="1">
      <c r="A281" s="405" t="s">
        <v>88</v>
      </c>
      <c r="B281" s="419" t="s">
        <v>73</v>
      </c>
      <c r="C281" s="881" t="s">
        <v>4113</v>
      </c>
      <c r="D281" s="881" t="s">
        <v>4114</v>
      </c>
      <c r="E281" s="23" t="s">
        <v>4023</v>
      </c>
      <c r="F281" s="23" t="s">
        <v>4024</v>
      </c>
      <c r="G281" s="23" t="s">
        <v>4041</v>
      </c>
      <c r="H281" s="23" t="s">
        <v>4042</v>
      </c>
      <c r="I281" s="10"/>
      <c r="J281" s="10"/>
      <c r="K281" s="10"/>
      <c r="L281" s="10"/>
      <c r="M281" s="10"/>
      <c r="N281" s="10"/>
      <c r="O281" s="10"/>
      <c r="P281" s="10"/>
      <c r="Q281" s="10"/>
      <c r="R281" s="4"/>
      <c r="S281" s="4"/>
      <c r="T281" s="4"/>
      <c r="U281" s="4"/>
      <c r="V281" s="4"/>
      <c r="W281" s="4"/>
      <c r="X281" s="4"/>
      <c r="Y281" s="4"/>
      <c r="Z281" s="4"/>
      <c r="AA281" s="4"/>
      <c r="AB281" s="4"/>
      <c r="AC281" s="4"/>
      <c r="AD281" s="4"/>
      <c r="AE281" s="4"/>
      <c r="AF281" s="4"/>
      <c r="AG281" s="4"/>
    </row>
    <row r="282" spans="1:33" ht="15.75" customHeight="1">
      <c r="A282" s="419" t="s">
        <v>173</v>
      </c>
      <c r="B282" s="407" t="s">
        <v>2257</v>
      </c>
      <c r="C282" s="883" t="s">
        <v>4159</v>
      </c>
      <c r="D282" s="883" t="s">
        <v>4160</v>
      </c>
      <c r="E282" s="165" t="s">
        <v>4161</v>
      </c>
      <c r="F282" s="165" t="s">
        <v>4162</v>
      </c>
      <c r="G282" s="165" t="s">
        <v>4163</v>
      </c>
      <c r="H282" s="165" t="s">
        <v>4164</v>
      </c>
      <c r="I282" s="10"/>
      <c r="J282" s="10"/>
      <c r="K282" s="10"/>
      <c r="L282" s="10"/>
      <c r="M282" s="10"/>
      <c r="N282" s="10"/>
      <c r="O282" s="10"/>
      <c r="P282" s="10"/>
      <c r="Q282" s="10"/>
      <c r="R282" s="4"/>
      <c r="S282" s="4"/>
      <c r="T282" s="4"/>
      <c r="U282" s="4"/>
      <c r="V282" s="4"/>
      <c r="W282" s="4"/>
      <c r="X282" s="4"/>
      <c r="Y282" s="4"/>
      <c r="Z282" s="4"/>
      <c r="AA282" s="4"/>
      <c r="AB282" s="4"/>
      <c r="AC282" s="4"/>
      <c r="AD282" s="4"/>
      <c r="AE282" s="4"/>
      <c r="AF282" s="4"/>
      <c r="AG282" s="4"/>
    </row>
    <row r="283" spans="1:33" ht="15.75" customHeight="1">
      <c r="A283" s="1101" t="s">
        <v>20</v>
      </c>
      <c r="B283" s="1106"/>
      <c r="C283" s="1106" t="s">
        <v>1937</v>
      </c>
      <c r="D283" s="1106"/>
      <c r="E283" s="1106" t="s">
        <v>1938</v>
      </c>
      <c r="F283" s="1106"/>
      <c r="G283" s="1106" t="s">
        <v>1939</v>
      </c>
      <c r="H283" s="1106"/>
      <c r="I283" s="10"/>
      <c r="J283" s="10"/>
      <c r="K283" s="10"/>
      <c r="L283" s="10"/>
      <c r="M283" s="10"/>
      <c r="N283" s="10"/>
      <c r="O283" s="10"/>
      <c r="P283" s="10"/>
      <c r="Q283" s="10"/>
      <c r="R283" s="4"/>
      <c r="S283" s="4"/>
      <c r="T283" s="4"/>
      <c r="U283" s="4"/>
      <c r="V283" s="4"/>
      <c r="W283" s="4"/>
      <c r="X283" s="4"/>
      <c r="Y283" s="4"/>
      <c r="Z283" s="4"/>
      <c r="AA283" s="4"/>
      <c r="AB283" s="4"/>
      <c r="AC283" s="4"/>
      <c r="AD283" s="4"/>
      <c r="AE283" s="4"/>
      <c r="AF283" s="4"/>
      <c r="AG283" s="4"/>
    </row>
    <row r="284" spans="1:33" ht="15.75" customHeight="1">
      <c r="A284" s="1106"/>
      <c r="B284" s="1106"/>
      <c r="C284" s="1107" t="s">
        <v>4061</v>
      </c>
      <c r="D284" s="1108" t="s">
        <v>4062</v>
      </c>
      <c r="E284" s="1107" t="s">
        <v>4079</v>
      </c>
      <c r="F284" s="1108" t="s">
        <v>4080</v>
      </c>
      <c r="G284" s="1107" t="s">
        <v>4097</v>
      </c>
      <c r="H284" s="1108" t="s">
        <v>4098</v>
      </c>
      <c r="I284" s="10"/>
      <c r="J284" s="10"/>
      <c r="K284" s="10"/>
      <c r="L284" s="10"/>
      <c r="M284" s="10"/>
      <c r="N284" s="10"/>
      <c r="O284" s="10"/>
      <c r="P284" s="10"/>
      <c r="Q284" s="10"/>
      <c r="R284" s="4"/>
      <c r="S284" s="4"/>
      <c r="T284" s="4"/>
      <c r="U284" s="4"/>
      <c r="V284" s="4"/>
      <c r="W284" s="4"/>
      <c r="X284" s="4"/>
      <c r="Y284" s="4"/>
      <c r="Z284" s="4"/>
      <c r="AA284" s="4"/>
      <c r="AB284" s="4"/>
      <c r="AC284" s="4"/>
      <c r="AD284" s="4"/>
      <c r="AE284" s="4"/>
      <c r="AF284" s="4"/>
      <c r="AG284" s="4"/>
    </row>
    <row r="285" spans="1:33" ht="45.75" customHeight="1">
      <c r="A285" s="1103"/>
      <c r="B285" s="1106"/>
      <c r="C285" s="1107"/>
      <c r="D285" s="1108"/>
      <c r="E285" s="1107"/>
      <c r="F285" s="1108"/>
      <c r="G285" s="1107"/>
      <c r="H285" s="1108"/>
      <c r="I285" s="10"/>
      <c r="J285" s="10"/>
      <c r="K285" s="10"/>
      <c r="L285" s="10"/>
      <c r="M285" s="10"/>
      <c r="N285" s="10"/>
      <c r="O285" s="10"/>
      <c r="P285" s="10"/>
      <c r="Q285" s="10"/>
      <c r="R285" s="4"/>
      <c r="S285" s="4"/>
      <c r="T285" s="4"/>
      <c r="U285" s="4"/>
      <c r="V285" s="4"/>
      <c r="W285" s="4"/>
      <c r="X285" s="4"/>
      <c r="Y285" s="4"/>
      <c r="Z285" s="4"/>
      <c r="AA285" s="4"/>
      <c r="AB285" s="4"/>
      <c r="AC285" s="4"/>
      <c r="AD285" s="4"/>
      <c r="AE285" s="4"/>
      <c r="AF285" s="4"/>
      <c r="AG285" s="4"/>
    </row>
    <row r="286" spans="1:33" ht="15.75" customHeight="1">
      <c r="A286" s="419" t="s">
        <v>41</v>
      </c>
      <c r="B286" s="538" t="s">
        <v>2257</v>
      </c>
      <c r="C286" s="164" t="s">
        <v>4165</v>
      </c>
      <c r="D286" s="164" t="s">
        <v>4166</v>
      </c>
      <c r="E286" s="164" t="s">
        <v>4167</v>
      </c>
      <c r="F286" s="164" t="s">
        <v>4168</v>
      </c>
      <c r="G286" s="164" t="s">
        <v>4169</v>
      </c>
      <c r="H286" s="164" t="s">
        <v>4170</v>
      </c>
      <c r="I286" s="10"/>
      <c r="J286" s="10"/>
      <c r="K286" s="10"/>
      <c r="L286" s="10"/>
      <c r="M286" s="10"/>
      <c r="N286" s="10"/>
      <c r="O286" s="10"/>
      <c r="P286" s="10"/>
      <c r="Q286" s="10"/>
      <c r="R286" s="4"/>
      <c r="S286" s="4"/>
      <c r="T286" s="4"/>
      <c r="U286" s="4"/>
      <c r="V286" s="4"/>
      <c r="W286" s="4"/>
      <c r="X286" s="4"/>
      <c r="Y286" s="4"/>
      <c r="Z286" s="4"/>
      <c r="AA286" s="4"/>
      <c r="AB286" s="4"/>
      <c r="AC286" s="4"/>
      <c r="AD286" s="4"/>
      <c r="AE286" s="4"/>
      <c r="AF286" s="4"/>
      <c r="AG286" s="4"/>
    </row>
    <row r="287" spans="1:33" ht="15.75" customHeight="1">
      <c r="A287" s="405" t="s">
        <v>52</v>
      </c>
      <c r="B287" s="419" t="s">
        <v>73</v>
      </c>
      <c r="C287" s="23" t="s">
        <v>4045</v>
      </c>
      <c r="D287" s="23" t="s">
        <v>4046</v>
      </c>
      <c r="E287" s="23" t="s">
        <v>4063</v>
      </c>
      <c r="F287" s="23" t="s">
        <v>4064</v>
      </c>
      <c r="G287" s="23" t="s">
        <v>4081</v>
      </c>
      <c r="H287" s="23" t="s">
        <v>4082</v>
      </c>
      <c r="I287" s="10"/>
      <c r="J287" s="10"/>
      <c r="K287" s="10"/>
      <c r="L287" s="10"/>
      <c r="M287" s="10"/>
      <c r="N287" s="10"/>
      <c r="O287" s="10"/>
      <c r="P287" s="10"/>
      <c r="Q287" s="10"/>
      <c r="R287" s="4"/>
      <c r="S287" s="4"/>
      <c r="T287" s="4"/>
      <c r="U287" s="4"/>
      <c r="V287" s="4"/>
      <c r="W287" s="4"/>
      <c r="X287" s="4"/>
      <c r="Y287" s="4"/>
      <c r="Z287" s="4"/>
      <c r="AA287" s="4"/>
      <c r="AB287" s="4"/>
      <c r="AC287" s="4"/>
      <c r="AD287" s="4"/>
      <c r="AE287" s="4"/>
      <c r="AF287" s="4"/>
      <c r="AG287" s="4"/>
    </row>
    <row r="288" spans="1:33" ht="15.75" customHeight="1">
      <c r="A288" s="405" t="s">
        <v>53</v>
      </c>
      <c r="B288" s="419" t="s">
        <v>2257</v>
      </c>
      <c r="C288" s="23" t="s">
        <v>4171</v>
      </c>
      <c r="D288" s="23" t="s">
        <v>4172</v>
      </c>
      <c r="E288" s="23" t="s">
        <v>4173</v>
      </c>
      <c r="F288" s="23" t="s">
        <v>4174</v>
      </c>
      <c r="G288" s="23" t="s">
        <v>4175</v>
      </c>
      <c r="H288" s="23" t="s">
        <v>4176</v>
      </c>
      <c r="I288" s="10"/>
      <c r="J288" s="10"/>
      <c r="K288" s="10"/>
      <c r="L288" s="10"/>
      <c r="M288" s="10"/>
      <c r="N288" s="10"/>
      <c r="O288" s="10"/>
      <c r="P288" s="10"/>
      <c r="Q288" s="10"/>
      <c r="R288" s="4"/>
      <c r="S288" s="4"/>
      <c r="T288" s="4"/>
      <c r="U288" s="4"/>
      <c r="V288" s="4"/>
      <c r="W288" s="4"/>
      <c r="X288" s="4"/>
      <c r="Y288" s="4"/>
      <c r="Z288" s="4"/>
      <c r="AA288" s="4"/>
      <c r="AB288" s="4"/>
      <c r="AC288" s="4"/>
      <c r="AD288" s="4"/>
      <c r="AE288" s="4"/>
      <c r="AF288" s="4"/>
      <c r="AG288" s="4"/>
    </row>
    <row r="289" spans="1:33" ht="15.75" customHeight="1">
      <c r="A289" s="405" t="s">
        <v>54</v>
      </c>
      <c r="B289" s="419" t="s">
        <v>2257</v>
      </c>
      <c r="C289" s="23" t="s">
        <v>4177</v>
      </c>
      <c r="D289" s="23" t="s">
        <v>4178</v>
      </c>
      <c r="E289" s="23" t="s">
        <v>4179</v>
      </c>
      <c r="F289" s="23" t="s">
        <v>4180</v>
      </c>
      <c r="G289" s="23" t="s">
        <v>4181</v>
      </c>
      <c r="H289" s="23" t="s">
        <v>4182</v>
      </c>
      <c r="I289" s="10"/>
      <c r="J289" s="10"/>
      <c r="K289" s="10"/>
      <c r="L289" s="10"/>
      <c r="M289" s="10"/>
      <c r="N289" s="10"/>
      <c r="O289" s="10"/>
      <c r="P289" s="10"/>
      <c r="Q289" s="10"/>
      <c r="R289" s="4"/>
      <c r="S289" s="4"/>
      <c r="T289" s="4"/>
      <c r="U289" s="4"/>
      <c r="V289" s="4"/>
      <c r="W289" s="4"/>
      <c r="X289" s="4"/>
      <c r="Y289" s="4"/>
      <c r="Z289" s="4"/>
      <c r="AA289" s="4"/>
      <c r="AB289" s="4"/>
      <c r="AC289" s="4"/>
      <c r="AD289" s="4"/>
      <c r="AE289" s="4"/>
      <c r="AF289" s="4"/>
      <c r="AG289" s="4"/>
    </row>
    <row r="290" spans="1:33" ht="15.75" customHeight="1">
      <c r="A290" s="405" t="s">
        <v>84</v>
      </c>
      <c r="B290" s="419" t="s">
        <v>73</v>
      </c>
      <c r="C290" s="23" t="s">
        <v>4047</v>
      </c>
      <c r="D290" s="23" t="s">
        <v>4048</v>
      </c>
      <c r="E290" s="23" t="s">
        <v>4065</v>
      </c>
      <c r="F290" s="23" t="s">
        <v>4066</v>
      </c>
      <c r="G290" s="23" t="s">
        <v>4083</v>
      </c>
      <c r="H290" s="23" t="s">
        <v>4084</v>
      </c>
      <c r="I290" s="10"/>
      <c r="J290" s="10"/>
      <c r="K290" s="10"/>
      <c r="L290" s="10"/>
      <c r="M290" s="10"/>
      <c r="N290" s="10"/>
      <c r="O290" s="10"/>
      <c r="P290" s="10"/>
      <c r="Q290" s="10"/>
      <c r="R290" s="4"/>
      <c r="S290" s="4"/>
      <c r="T290" s="4"/>
      <c r="U290" s="4"/>
      <c r="V290" s="4"/>
      <c r="W290" s="4"/>
      <c r="X290" s="4"/>
      <c r="Y290" s="4"/>
      <c r="Z290" s="4"/>
      <c r="AA290" s="4"/>
      <c r="AB290" s="4"/>
      <c r="AC290" s="4"/>
      <c r="AD290" s="4"/>
      <c r="AE290" s="4"/>
      <c r="AF290" s="4"/>
      <c r="AG290" s="4"/>
    </row>
    <row r="291" spans="1:33" ht="15.75" customHeight="1">
      <c r="A291" s="405" t="s">
        <v>83</v>
      </c>
      <c r="B291" s="419" t="s">
        <v>73</v>
      </c>
      <c r="C291" s="23" t="s">
        <v>4049</v>
      </c>
      <c r="D291" s="23" t="s">
        <v>4050</v>
      </c>
      <c r="E291" s="23" t="s">
        <v>4067</v>
      </c>
      <c r="F291" s="23" t="s">
        <v>4068</v>
      </c>
      <c r="G291" s="23" t="s">
        <v>4085</v>
      </c>
      <c r="H291" s="23" t="s">
        <v>4086</v>
      </c>
      <c r="I291" s="10"/>
      <c r="J291" s="10"/>
      <c r="K291" s="10"/>
      <c r="L291" s="10"/>
      <c r="M291" s="10"/>
      <c r="N291" s="10"/>
      <c r="O291" s="10"/>
      <c r="P291" s="10"/>
      <c r="Q291" s="10"/>
      <c r="R291" s="4"/>
      <c r="S291" s="4"/>
      <c r="T291" s="4"/>
      <c r="U291" s="4"/>
      <c r="V291" s="4"/>
      <c r="W291" s="4"/>
      <c r="X291" s="4"/>
      <c r="Y291" s="4"/>
      <c r="Z291" s="4"/>
      <c r="AA291" s="4"/>
      <c r="AB291" s="4"/>
      <c r="AC291" s="4"/>
      <c r="AD291" s="4"/>
      <c r="AE291" s="4"/>
      <c r="AF291" s="4"/>
      <c r="AG291" s="4"/>
    </row>
    <row r="292" spans="1:33" ht="15.75" customHeight="1">
      <c r="A292" s="405" t="s">
        <v>86</v>
      </c>
      <c r="B292" s="419" t="s">
        <v>73</v>
      </c>
      <c r="C292" s="23" t="s">
        <v>4051</v>
      </c>
      <c r="D292" s="23" t="s">
        <v>4052</v>
      </c>
      <c r="E292" s="23" t="s">
        <v>4069</v>
      </c>
      <c r="F292" s="23" t="s">
        <v>4070</v>
      </c>
      <c r="G292" s="23" t="s">
        <v>4087</v>
      </c>
      <c r="H292" s="23" t="s">
        <v>4088</v>
      </c>
      <c r="I292" s="10"/>
      <c r="J292" s="10"/>
      <c r="K292" s="10"/>
      <c r="L292" s="10"/>
      <c r="M292" s="10"/>
      <c r="N292" s="10"/>
      <c r="O292" s="10"/>
      <c r="P292" s="10"/>
      <c r="Q292" s="10"/>
      <c r="R292" s="4"/>
      <c r="S292" s="4"/>
      <c r="T292" s="4"/>
      <c r="U292" s="4"/>
      <c r="V292" s="4"/>
      <c r="W292" s="4"/>
      <c r="X292" s="4"/>
      <c r="Y292" s="4"/>
      <c r="Z292" s="4"/>
      <c r="AA292" s="4"/>
      <c r="AB292" s="4"/>
      <c r="AC292" s="4"/>
      <c r="AD292" s="4"/>
      <c r="AE292" s="4"/>
      <c r="AF292" s="4"/>
      <c r="AG292" s="4"/>
    </row>
    <row r="293" spans="1:33" ht="15.75" customHeight="1">
      <c r="A293" s="405" t="s">
        <v>74</v>
      </c>
      <c r="B293" s="419" t="s">
        <v>2257</v>
      </c>
      <c r="C293" s="23" t="s">
        <v>4183</v>
      </c>
      <c r="D293" s="23" t="s">
        <v>4184</v>
      </c>
      <c r="E293" s="23" t="s">
        <v>4185</v>
      </c>
      <c r="F293" s="23" t="s">
        <v>4186</v>
      </c>
      <c r="G293" s="23" t="s">
        <v>4187</v>
      </c>
      <c r="H293" s="23" t="s">
        <v>4188</v>
      </c>
      <c r="I293" s="10"/>
      <c r="J293" s="10"/>
      <c r="K293" s="10"/>
      <c r="L293" s="10"/>
      <c r="M293" s="10"/>
      <c r="N293" s="10"/>
      <c r="O293" s="10"/>
      <c r="P293" s="10"/>
      <c r="Q293" s="10"/>
      <c r="R293" s="4"/>
      <c r="S293" s="4"/>
      <c r="T293" s="4"/>
      <c r="U293" s="4"/>
      <c r="V293" s="4"/>
      <c r="W293" s="4"/>
      <c r="X293" s="4"/>
      <c r="Y293" s="4"/>
      <c r="Z293" s="4"/>
      <c r="AA293" s="4"/>
      <c r="AB293" s="4"/>
      <c r="AC293" s="4"/>
      <c r="AD293" s="4"/>
      <c r="AE293" s="4"/>
      <c r="AF293" s="4"/>
      <c r="AG293" s="4"/>
    </row>
    <row r="294" spans="1:33" ht="15.75" customHeight="1">
      <c r="A294" s="405" t="s">
        <v>92</v>
      </c>
      <c r="B294" s="419" t="s">
        <v>73</v>
      </c>
      <c r="C294" s="23" t="s">
        <v>4053</v>
      </c>
      <c r="D294" s="23" t="s">
        <v>4054</v>
      </c>
      <c r="E294" s="23" t="s">
        <v>4071</v>
      </c>
      <c r="F294" s="23" t="s">
        <v>4072</v>
      </c>
      <c r="G294" s="23" t="s">
        <v>4089</v>
      </c>
      <c r="H294" s="23" t="s">
        <v>4090</v>
      </c>
      <c r="I294" s="10"/>
      <c r="J294" s="10"/>
      <c r="K294" s="10"/>
      <c r="L294" s="10"/>
      <c r="M294" s="10"/>
      <c r="N294" s="10"/>
      <c r="O294" s="10"/>
      <c r="P294" s="10"/>
      <c r="Q294" s="10"/>
      <c r="R294" s="4"/>
      <c r="S294" s="4"/>
      <c r="T294" s="4"/>
      <c r="U294" s="4"/>
      <c r="V294" s="4"/>
      <c r="W294" s="4"/>
      <c r="X294" s="4"/>
      <c r="Y294" s="4"/>
      <c r="Z294" s="4"/>
      <c r="AA294" s="4"/>
      <c r="AB294" s="4"/>
      <c r="AC294" s="4"/>
      <c r="AD294" s="4"/>
      <c r="AE294" s="4"/>
      <c r="AF294" s="4"/>
      <c r="AG294" s="4"/>
    </row>
    <row r="295" spans="1:33" ht="15.75" customHeight="1">
      <c r="A295" s="405" t="s">
        <v>75</v>
      </c>
      <c r="B295" s="419" t="s">
        <v>2257</v>
      </c>
      <c r="C295" s="23" t="s">
        <v>4146</v>
      </c>
      <c r="D295" s="23" t="s">
        <v>4146</v>
      </c>
      <c r="E295" s="23" t="s">
        <v>4146</v>
      </c>
      <c r="F295" s="23" t="s">
        <v>4146</v>
      </c>
      <c r="G295" s="23" t="s">
        <v>4146</v>
      </c>
      <c r="H295" s="23" t="s">
        <v>4146</v>
      </c>
      <c r="I295" s="10"/>
      <c r="J295" s="10"/>
      <c r="K295" s="10"/>
      <c r="L295" s="10"/>
      <c r="M295" s="10"/>
      <c r="N295" s="10"/>
      <c r="O295" s="10"/>
      <c r="P295" s="10"/>
      <c r="Q295" s="10"/>
      <c r="R295" s="4"/>
      <c r="S295" s="4"/>
      <c r="T295" s="4"/>
      <c r="U295" s="4"/>
      <c r="V295" s="4"/>
      <c r="W295" s="4"/>
      <c r="X295" s="4"/>
      <c r="Y295" s="4"/>
      <c r="Z295" s="4"/>
      <c r="AA295" s="4"/>
      <c r="AB295" s="4"/>
      <c r="AC295" s="4"/>
      <c r="AD295" s="4"/>
      <c r="AE295" s="4"/>
      <c r="AF295" s="4"/>
      <c r="AG295" s="4"/>
    </row>
    <row r="296" spans="1:33" ht="15.75" customHeight="1">
      <c r="A296" s="405" t="s">
        <v>76</v>
      </c>
      <c r="B296" s="419" t="s">
        <v>2257</v>
      </c>
      <c r="C296" s="23" t="s">
        <v>4146</v>
      </c>
      <c r="D296" s="23" t="s">
        <v>4146</v>
      </c>
      <c r="E296" s="23" t="s">
        <v>4146</v>
      </c>
      <c r="F296" s="23" t="s">
        <v>4146</v>
      </c>
      <c r="G296" s="23" t="s">
        <v>4146</v>
      </c>
      <c r="H296" s="23" t="s">
        <v>4146</v>
      </c>
      <c r="I296" s="10"/>
      <c r="J296" s="10"/>
      <c r="K296" s="10"/>
      <c r="L296" s="10"/>
      <c r="M296" s="10"/>
      <c r="N296" s="10"/>
      <c r="O296" s="10"/>
      <c r="P296" s="10"/>
      <c r="Q296" s="10"/>
      <c r="R296" s="4"/>
      <c r="S296" s="4"/>
      <c r="T296" s="4"/>
      <c r="U296" s="4"/>
      <c r="V296" s="4"/>
      <c r="W296" s="4"/>
      <c r="X296" s="4"/>
      <c r="Y296" s="4"/>
      <c r="Z296" s="4"/>
      <c r="AA296" s="4"/>
      <c r="AB296" s="4"/>
      <c r="AC296" s="4"/>
      <c r="AD296" s="4"/>
      <c r="AE296" s="4"/>
      <c r="AF296" s="4"/>
      <c r="AG296" s="4"/>
    </row>
    <row r="297" spans="1:33" ht="15.75" customHeight="1">
      <c r="A297" s="405" t="s">
        <v>77</v>
      </c>
      <c r="B297" s="419" t="s">
        <v>2257</v>
      </c>
      <c r="C297" s="23" t="s">
        <v>4189</v>
      </c>
      <c r="D297" s="23" t="s">
        <v>4190</v>
      </c>
      <c r="E297" s="23" t="s">
        <v>4191</v>
      </c>
      <c r="F297" s="23" t="s">
        <v>4192</v>
      </c>
      <c r="G297" s="23" t="s">
        <v>4193</v>
      </c>
      <c r="H297" s="23" t="s">
        <v>4194</v>
      </c>
      <c r="I297" s="10"/>
      <c r="J297" s="10"/>
      <c r="K297" s="10"/>
      <c r="L297" s="10"/>
      <c r="M297" s="10"/>
      <c r="N297" s="10"/>
      <c r="O297" s="10"/>
      <c r="P297" s="10"/>
      <c r="Q297" s="10"/>
      <c r="R297" s="4"/>
      <c r="S297" s="4"/>
      <c r="T297" s="4"/>
      <c r="U297" s="4"/>
      <c r="V297" s="4"/>
      <c r="W297" s="4"/>
      <c r="X297" s="4"/>
      <c r="Y297" s="4"/>
      <c r="Z297" s="4"/>
      <c r="AA297" s="4"/>
      <c r="AB297" s="4"/>
      <c r="AC297" s="4"/>
      <c r="AD297" s="4"/>
      <c r="AE297" s="4"/>
      <c r="AF297" s="4"/>
      <c r="AG297" s="4"/>
    </row>
    <row r="298" spans="1:33" ht="15.75" customHeight="1">
      <c r="A298" s="405" t="s">
        <v>78</v>
      </c>
      <c r="B298" s="419" t="s">
        <v>73</v>
      </c>
      <c r="C298" s="23" t="s">
        <v>4055</v>
      </c>
      <c r="D298" s="23" t="s">
        <v>4056</v>
      </c>
      <c r="E298" s="23" t="s">
        <v>4073</v>
      </c>
      <c r="F298" s="23" t="s">
        <v>4074</v>
      </c>
      <c r="G298" s="23" t="s">
        <v>4091</v>
      </c>
      <c r="H298" s="23" t="s">
        <v>4092</v>
      </c>
      <c r="I298" s="10"/>
      <c r="J298" s="10"/>
      <c r="K298" s="10"/>
      <c r="L298" s="10"/>
      <c r="M298" s="10"/>
      <c r="N298" s="10"/>
      <c r="O298" s="10"/>
      <c r="P298" s="10"/>
      <c r="Q298" s="10"/>
      <c r="R298" s="4"/>
      <c r="S298" s="4"/>
      <c r="T298" s="4"/>
      <c r="U298" s="4"/>
      <c r="V298" s="4"/>
      <c r="W298" s="4"/>
      <c r="X298" s="4"/>
      <c r="Y298" s="4"/>
      <c r="Z298" s="4"/>
      <c r="AA298" s="4"/>
      <c r="AB298" s="4"/>
      <c r="AC298" s="4"/>
      <c r="AD298" s="4"/>
      <c r="AE298" s="4"/>
      <c r="AF298" s="4"/>
      <c r="AG298" s="4"/>
    </row>
    <row r="299" spans="1:33" ht="15.75" customHeight="1">
      <c r="A299" s="405" t="s">
        <v>79</v>
      </c>
      <c r="B299" s="419" t="s">
        <v>73</v>
      </c>
      <c r="C299" s="23" t="s">
        <v>4057</v>
      </c>
      <c r="D299" s="23" t="s">
        <v>4058</v>
      </c>
      <c r="E299" s="23" t="s">
        <v>4075</v>
      </c>
      <c r="F299" s="23" t="s">
        <v>4076</v>
      </c>
      <c r="G299" s="23" t="s">
        <v>4093</v>
      </c>
      <c r="H299" s="23" t="s">
        <v>4094</v>
      </c>
      <c r="I299" s="10"/>
      <c r="J299" s="10"/>
      <c r="K299" s="10"/>
      <c r="L299" s="10"/>
      <c r="M299" s="10"/>
      <c r="N299" s="10"/>
      <c r="O299" s="10"/>
      <c r="P299" s="10"/>
      <c r="Q299" s="10"/>
      <c r="R299" s="4"/>
      <c r="S299" s="4"/>
      <c r="T299" s="4"/>
      <c r="U299" s="4"/>
      <c r="V299" s="4"/>
      <c r="W299" s="4"/>
      <c r="X299" s="4"/>
      <c r="Y299" s="4"/>
      <c r="Z299" s="4"/>
      <c r="AA299" s="4"/>
      <c r="AB299" s="4"/>
      <c r="AC299" s="4"/>
      <c r="AD299" s="4"/>
      <c r="AE299" s="4"/>
      <c r="AF299" s="4"/>
      <c r="AG299" s="4"/>
    </row>
    <row r="300" spans="1:33" ht="15.75" customHeight="1">
      <c r="A300" s="405" t="s">
        <v>80</v>
      </c>
      <c r="B300" s="419" t="s">
        <v>2257</v>
      </c>
      <c r="C300" s="23" t="s">
        <v>4195</v>
      </c>
      <c r="D300" s="23" t="s">
        <v>4196</v>
      </c>
      <c r="E300" s="23" t="s">
        <v>4197</v>
      </c>
      <c r="F300" s="23" t="s">
        <v>4198</v>
      </c>
      <c r="G300" s="23" t="s">
        <v>4199</v>
      </c>
      <c r="H300" s="23" t="s">
        <v>4200</v>
      </c>
      <c r="I300" s="10"/>
      <c r="J300" s="10"/>
      <c r="K300" s="10"/>
      <c r="L300" s="10"/>
      <c r="M300" s="10"/>
      <c r="N300" s="10"/>
      <c r="O300" s="10"/>
      <c r="P300" s="10"/>
      <c r="Q300" s="10"/>
      <c r="R300" s="4"/>
      <c r="S300" s="4"/>
      <c r="T300" s="4"/>
      <c r="U300" s="4"/>
      <c r="V300" s="4"/>
      <c r="W300" s="4"/>
      <c r="X300" s="4"/>
      <c r="Y300" s="4"/>
      <c r="Z300" s="4"/>
      <c r="AA300" s="4"/>
      <c r="AB300" s="4"/>
      <c r="AC300" s="4"/>
      <c r="AD300" s="4"/>
      <c r="AE300" s="4"/>
      <c r="AF300" s="4"/>
      <c r="AG300" s="4"/>
    </row>
    <row r="301" spans="1:33" ht="15.75" customHeight="1">
      <c r="A301" s="405" t="s">
        <v>88</v>
      </c>
      <c r="B301" s="419" t="s">
        <v>73</v>
      </c>
      <c r="C301" s="23" t="s">
        <v>4059</v>
      </c>
      <c r="D301" s="23" t="s">
        <v>4060</v>
      </c>
      <c r="E301" s="23" t="s">
        <v>4077</v>
      </c>
      <c r="F301" s="23" t="s">
        <v>4078</v>
      </c>
      <c r="G301" s="23" t="s">
        <v>4095</v>
      </c>
      <c r="H301" s="23" t="s">
        <v>4096</v>
      </c>
      <c r="I301" s="10"/>
      <c r="J301" s="10"/>
      <c r="K301" s="10"/>
      <c r="L301" s="10"/>
      <c r="M301" s="10"/>
      <c r="N301" s="10"/>
      <c r="O301" s="10"/>
      <c r="P301" s="10"/>
      <c r="Q301" s="10"/>
      <c r="R301" s="4"/>
      <c r="S301" s="4"/>
      <c r="T301" s="4"/>
      <c r="U301" s="4"/>
      <c r="V301" s="4"/>
      <c r="W301" s="4"/>
      <c r="X301" s="4"/>
      <c r="Y301" s="4"/>
      <c r="Z301" s="4"/>
      <c r="AA301" s="4"/>
      <c r="AB301" s="4"/>
      <c r="AC301" s="4"/>
      <c r="AD301" s="4"/>
      <c r="AE301" s="4"/>
      <c r="AF301" s="4"/>
      <c r="AG301" s="4"/>
    </row>
    <row r="302" spans="1:33" ht="15.75" customHeight="1">
      <c r="A302" s="419" t="s">
        <v>173</v>
      </c>
      <c r="B302" s="407" t="s">
        <v>2257</v>
      </c>
      <c r="C302" s="165" t="s">
        <v>4201</v>
      </c>
      <c r="D302" s="165" t="s">
        <v>4202</v>
      </c>
      <c r="E302" s="165" t="s">
        <v>4203</v>
      </c>
      <c r="F302" s="165" t="s">
        <v>4204</v>
      </c>
      <c r="G302" s="165" t="s">
        <v>4205</v>
      </c>
      <c r="H302" s="165" t="s">
        <v>4206</v>
      </c>
      <c r="I302" s="10"/>
      <c r="J302" s="10"/>
      <c r="K302" s="10"/>
      <c r="L302" s="10"/>
      <c r="M302" s="10"/>
      <c r="N302" s="10"/>
      <c r="O302" s="10"/>
      <c r="P302" s="10"/>
      <c r="Q302" s="10"/>
      <c r="R302" s="4"/>
      <c r="S302" s="4"/>
      <c r="T302" s="4"/>
      <c r="U302" s="4"/>
      <c r="V302" s="4"/>
      <c r="W302" s="4"/>
      <c r="X302" s="4"/>
      <c r="Y302" s="4"/>
      <c r="Z302" s="4"/>
      <c r="AA302" s="4"/>
      <c r="AB302" s="4"/>
      <c r="AC302" s="4"/>
      <c r="AD302" s="4"/>
      <c r="AE302" s="4"/>
      <c r="AF302" s="4"/>
      <c r="AG302" s="4"/>
    </row>
    <row r="303" spans="1:33" ht="15.75" customHeight="1">
      <c r="A303" s="1101" t="s">
        <v>21</v>
      </c>
      <c r="B303" s="1106"/>
      <c r="C303" s="1106" t="s">
        <v>1937</v>
      </c>
      <c r="D303" s="1106"/>
      <c r="E303" s="1106" t="s">
        <v>1938</v>
      </c>
      <c r="F303" s="1106"/>
      <c r="G303" s="1106" t="s">
        <v>1939</v>
      </c>
      <c r="H303" s="1106"/>
      <c r="I303" s="10"/>
      <c r="J303" s="10"/>
      <c r="K303" s="10"/>
      <c r="L303" s="10"/>
      <c r="M303" s="10"/>
      <c r="N303" s="10"/>
      <c r="O303" s="10"/>
      <c r="P303" s="10"/>
      <c r="Q303" s="10"/>
      <c r="R303" s="4"/>
      <c r="S303" s="4"/>
      <c r="T303" s="4"/>
      <c r="U303" s="4"/>
      <c r="V303" s="4"/>
      <c r="W303" s="4"/>
      <c r="X303" s="4"/>
      <c r="Y303" s="4"/>
      <c r="Z303" s="4"/>
      <c r="AA303" s="4"/>
      <c r="AB303" s="4"/>
      <c r="AC303" s="4"/>
      <c r="AD303" s="4"/>
      <c r="AE303" s="4"/>
      <c r="AF303" s="4"/>
      <c r="AG303" s="4"/>
    </row>
    <row r="304" spans="1:33" ht="15.75" customHeight="1">
      <c r="A304" s="1106"/>
      <c r="B304" s="1106"/>
      <c r="C304" s="1107" t="s">
        <v>3389</v>
      </c>
      <c r="D304" s="1108" t="s">
        <v>3390</v>
      </c>
      <c r="E304" s="1108" t="s">
        <v>3391</v>
      </c>
      <c r="F304" s="1108" t="s">
        <v>3392</v>
      </c>
      <c r="G304" s="1108" t="s">
        <v>3393</v>
      </c>
      <c r="H304" s="1108" t="s">
        <v>3394</v>
      </c>
      <c r="I304" s="10"/>
      <c r="J304" s="10"/>
      <c r="K304" s="10"/>
      <c r="L304" s="10"/>
      <c r="M304" s="10"/>
      <c r="N304" s="10"/>
      <c r="O304" s="10"/>
      <c r="P304" s="10"/>
      <c r="Q304" s="10"/>
      <c r="R304" s="4"/>
      <c r="S304" s="4"/>
      <c r="T304" s="4"/>
      <c r="U304" s="4"/>
      <c r="V304" s="4"/>
      <c r="W304" s="4"/>
      <c r="X304" s="4"/>
      <c r="Y304" s="4"/>
      <c r="Z304" s="4"/>
      <c r="AA304" s="4"/>
      <c r="AB304" s="4"/>
      <c r="AC304" s="4"/>
      <c r="AD304" s="4"/>
      <c r="AE304" s="4"/>
      <c r="AF304" s="4"/>
      <c r="AG304" s="4"/>
    </row>
    <row r="305" spans="1:33" ht="45.75" customHeight="1">
      <c r="A305" s="1103"/>
      <c r="B305" s="1106"/>
      <c r="C305" s="1107"/>
      <c r="D305" s="1108"/>
      <c r="E305" s="1108"/>
      <c r="F305" s="1108"/>
      <c r="G305" s="1108"/>
      <c r="H305" s="1108"/>
      <c r="I305" s="10"/>
      <c r="J305" s="10"/>
      <c r="K305" s="10"/>
      <c r="L305" s="10"/>
      <c r="M305" s="10"/>
      <c r="N305" s="10"/>
      <c r="O305" s="10"/>
      <c r="P305" s="10"/>
      <c r="Q305" s="10"/>
      <c r="R305" s="4"/>
      <c r="S305" s="4"/>
      <c r="T305" s="4"/>
      <c r="U305" s="4"/>
      <c r="V305" s="4"/>
      <c r="W305" s="4"/>
      <c r="X305" s="4"/>
      <c r="Y305" s="4"/>
      <c r="Z305" s="4"/>
      <c r="AA305" s="4"/>
      <c r="AB305" s="4"/>
      <c r="AC305" s="4"/>
      <c r="AD305" s="4"/>
      <c r="AE305" s="4"/>
      <c r="AF305" s="4"/>
      <c r="AG305" s="4"/>
    </row>
    <row r="306" spans="1:33" ht="15.75" customHeight="1">
      <c r="A306" s="419" t="s">
        <v>41</v>
      </c>
      <c r="B306" s="538" t="s">
        <v>2257</v>
      </c>
      <c r="C306" s="164" t="s">
        <v>4207</v>
      </c>
      <c r="D306" s="164" t="s">
        <v>4208</v>
      </c>
      <c r="E306" s="164" t="s">
        <v>4209</v>
      </c>
      <c r="F306" s="164" t="s">
        <v>4210</v>
      </c>
      <c r="G306" s="164" t="s">
        <v>4211</v>
      </c>
      <c r="H306" s="164" t="s">
        <v>4212</v>
      </c>
      <c r="I306" s="10"/>
      <c r="J306" s="10"/>
      <c r="K306" s="10"/>
      <c r="L306" s="10"/>
      <c r="M306" s="10"/>
      <c r="N306" s="10"/>
      <c r="O306" s="10"/>
      <c r="P306" s="10"/>
      <c r="Q306" s="10"/>
      <c r="R306" s="4"/>
      <c r="S306" s="4"/>
      <c r="T306" s="4"/>
      <c r="U306" s="4"/>
      <c r="V306" s="4"/>
      <c r="W306" s="4"/>
      <c r="X306" s="4"/>
      <c r="Y306" s="4"/>
      <c r="Z306" s="4"/>
      <c r="AA306" s="4"/>
      <c r="AB306" s="4"/>
      <c r="AC306" s="4"/>
      <c r="AD306" s="4"/>
      <c r="AE306" s="4"/>
      <c r="AF306" s="4"/>
      <c r="AG306" s="4"/>
    </row>
    <row r="307" spans="1:33" ht="15.75" customHeight="1">
      <c r="A307" s="405" t="s">
        <v>52</v>
      </c>
      <c r="B307" s="419" t="s">
        <v>73</v>
      </c>
      <c r="C307" s="23" t="s">
        <v>3395</v>
      </c>
      <c r="D307" s="23" t="s">
        <v>3396</v>
      </c>
      <c r="E307" s="23" t="s">
        <v>3397</v>
      </c>
      <c r="F307" s="23" t="s">
        <v>3398</v>
      </c>
      <c r="G307" s="23" t="s">
        <v>3399</v>
      </c>
      <c r="H307" s="23" t="s">
        <v>3400</v>
      </c>
      <c r="I307" s="10"/>
      <c r="J307" s="10"/>
      <c r="K307" s="10"/>
      <c r="L307" s="10"/>
      <c r="M307" s="10"/>
      <c r="N307" s="10"/>
      <c r="O307" s="10"/>
      <c r="P307" s="10"/>
      <c r="Q307" s="10"/>
      <c r="R307" s="4"/>
      <c r="S307" s="4"/>
      <c r="T307" s="4"/>
      <c r="U307" s="4"/>
      <c r="V307" s="4"/>
      <c r="W307" s="4"/>
      <c r="X307" s="4"/>
      <c r="Y307" s="4"/>
      <c r="Z307" s="4"/>
      <c r="AA307" s="4"/>
      <c r="AB307" s="4"/>
      <c r="AC307" s="4"/>
      <c r="AD307" s="4"/>
      <c r="AE307" s="4"/>
      <c r="AF307" s="4"/>
      <c r="AG307" s="4"/>
    </row>
    <row r="308" spans="1:33" ht="15.75" customHeight="1">
      <c r="A308" s="405" t="s">
        <v>53</v>
      </c>
      <c r="B308" s="419" t="s">
        <v>2257</v>
      </c>
      <c r="C308" s="23" t="s">
        <v>4213</v>
      </c>
      <c r="D308" s="23" t="s">
        <v>4214</v>
      </c>
      <c r="E308" s="23" t="s">
        <v>4215</v>
      </c>
      <c r="F308" s="23" t="s">
        <v>4216</v>
      </c>
      <c r="G308" s="23" t="s">
        <v>4217</v>
      </c>
      <c r="H308" s="23" t="s">
        <v>4218</v>
      </c>
      <c r="I308" s="10"/>
      <c r="J308" s="10"/>
      <c r="K308" s="10"/>
      <c r="L308" s="10"/>
      <c r="M308" s="10"/>
      <c r="N308" s="10"/>
      <c r="O308" s="10"/>
      <c r="P308" s="10"/>
      <c r="Q308" s="10"/>
      <c r="R308" s="4"/>
      <c r="S308" s="4"/>
      <c r="T308" s="4"/>
      <c r="U308" s="4"/>
      <c r="V308" s="4"/>
      <c r="W308" s="4"/>
      <c r="X308" s="4"/>
      <c r="Y308" s="4"/>
      <c r="Z308" s="4"/>
      <c r="AA308" s="4"/>
      <c r="AB308" s="4"/>
      <c r="AC308" s="4"/>
      <c r="AD308" s="4"/>
      <c r="AE308" s="4"/>
      <c r="AF308" s="4"/>
      <c r="AG308" s="4"/>
    </row>
    <row r="309" spans="1:33" ht="15.75" customHeight="1">
      <c r="A309" s="405" t="s">
        <v>54</v>
      </c>
      <c r="B309" s="419" t="s">
        <v>2257</v>
      </c>
      <c r="C309" s="23" t="s">
        <v>4219</v>
      </c>
      <c r="D309" s="23" t="s">
        <v>4220</v>
      </c>
      <c r="E309" s="23" t="s">
        <v>4221</v>
      </c>
      <c r="F309" s="23" t="s">
        <v>4222</v>
      </c>
      <c r="G309" s="23" t="s">
        <v>4223</v>
      </c>
      <c r="H309" s="23" t="s">
        <v>4224</v>
      </c>
      <c r="I309" s="10"/>
      <c r="J309" s="10"/>
      <c r="K309" s="10"/>
      <c r="L309" s="10"/>
      <c r="M309" s="10"/>
      <c r="N309" s="10"/>
      <c r="O309" s="10"/>
      <c r="P309" s="10"/>
      <c r="Q309" s="10"/>
      <c r="R309" s="4"/>
      <c r="S309" s="4"/>
      <c r="T309" s="4"/>
      <c r="U309" s="4"/>
      <c r="V309" s="4"/>
      <c r="W309" s="4"/>
      <c r="X309" s="4"/>
      <c r="Y309" s="4"/>
      <c r="Z309" s="4"/>
      <c r="AA309" s="4"/>
      <c r="AB309" s="4"/>
      <c r="AC309" s="4"/>
      <c r="AD309" s="4"/>
      <c r="AE309" s="4"/>
      <c r="AF309" s="4"/>
      <c r="AG309" s="4"/>
    </row>
    <row r="310" spans="1:33" ht="15.75" customHeight="1">
      <c r="A310" s="405" t="s">
        <v>84</v>
      </c>
      <c r="B310" s="419" t="s">
        <v>73</v>
      </c>
      <c r="C310" s="23" t="s">
        <v>3401</v>
      </c>
      <c r="D310" s="23" t="s">
        <v>3402</v>
      </c>
      <c r="E310" s="23" t="s">
        <v>3403</v>
      </c>
      <c r="F310" s="23" t="s">
        <v>3404</v>
      </c>
      <c r="G310" s="23" t="s">
        <v>3405</v>
      </c>
      <c r="H310" s="23" t="s">
        <v>3406</v>
      </c>
      <c r="I310" s="10"/>
      <c r="J310" s="10"/>
      <c r="K310" s="10"/>
      <c r="L310" s="10"/>
      <c r="M310" s="10"/>
      <c r="N310" s="10"/>
      <c r="O310" s="10"/>
      <c r="P310" s="10"/>
      <c r="Q310" s="10"/>
      <c r="R310" s="4"/>
      <c r="S310" s="4"/>
      <c r="T310" s="4"/>
      <c r="U310" s="4"/>
      <c r="V310" s="4"/>
      <c r="W310" s="4"/>
      <c r="X310" s="4"/>
      <c r="Y310" s="4"/>
      <c r="Z310" s="4"/>
      <c r="AA310" s="4"/>
      <c r="AB310" s="4"/>
      <c r="AC310" s="4"/>
      <c r="AD310" s="4"/>
      <c r="AE310" s="4"/>
      <c r="AF310" s="4"/>
      <c r="AG310" s="4"/>
    </row>
    <row r="311" spans="1:33" ht="15.75" customHeight="1">
      <c r="A311" s="405" t="s">
        <v>83</v>
      </c>
      <c r="B311" s="419" t="s">
        <v>73</v>
      </c>
      <c r="C311" s="23" t="s">
        <v>3407</v>
      </c>
      <c r="D311" s="23" t="s">
        <v>3408</v>
      </c>
      <c r="E311" s="23" t="s">
        <v>3409</v>
      </c>
      <c r="F311" s="23" t="s">
        <v>3410</v>
      </c>
      <c r="G311" s="23" t="s">
        <v>3411</v>
      </c>
      <c r="H311" s="23" t="s">
        <v>3412</v>
      </c>
      <c r="I311" s="10"/>
      <c r="J311" s="10"/>
      <c r="K311" s="10"/>
      <c r="L311" s="10"/>
      <c r="M311" s="10"/>
      <c r="N311" s="10"/>
      <c r="O311" s="10"/>
      <c r="P311" s="10"/>
      <c r="Q311" s="10"/>
      <c r="R311" s="4"/>
      <c r="S311" s="4"/>
      <c r="T311" s="4"/>
      <c r="U311" s="4"/>
      <c r="V311" s="4"/>
      <c r="W311" s="4"/>
      <c r="X311" s="4"/>
      <c r="Y311" s="4"/>
      <c r="Z311" s="4"/>
      <c r="AA311" s="4"/>
      <c r="AB311" s="4"/>
      <c r="AC311" s="4"/>
      <c r="AD311" s="4"/>
      <c r="AE311" s="4"/>
      <c r="AF311" s="4"/>
      <c r="AG311" s="4"/>
    </row>
    <row r="312" spans="1:33" ht="15.75" customHeight="1">
      <c r="A312" s="405" t="s">
        <v>86</v>
      </c>
      <c r="B312" s="419" t="s">
        <v>73</v>
      </c>
      <c r="C312" s="23" t="s">
        <v>3413</v>
      </c>
      <c r="D312" s="23" t="s">
        <v>3414</v>
      </c>
      <c r="E312" s="23" t="s">
        <v>3415</v>
      </c>
      <c r="F312" s="23" t="s">
        <v>3416</v>
      </c>
      <c r="G312" s="23" t="s">
        <v>3417</v>
      </c>
      <c r="H312" s="23" t="s">
        <v>3418</v>
      </c>
      <c r="I312" s="10"/>
      <c r="J312" s="10"/>
      <c r="K312" s="10"/>
      <c r="L312" s="10"/>
      <c r="M312" s="10"/>
      <c r="N312" s="10"/>
      <c r="O312" s="10"/>
      <c r="P312" s="10"/>
      <c r="Q312" s="10"/>
      <c r="R312" s="4"/>
      <c r="S312" s="4"/>
      <c r="T312" s="4"/>
      <c r="U312" s="4"/>
      <c r="V312" s="4"/>
      <c r="W312" s="4"/>
      <c r="X312" s="4"/>
      <c r="Y312" s="4"/>
      <c r="Z312" s="4"/>
      <c r="AA312" s="4"/>
      <c r="AB312" s="4"/>
      <c r="AC312" s="4"/>
      <c r="AD312" s="4"/>
      <c r="AE312" s="4"/>
      <c r="AF312" s="4"/>
      <c r="AG312" s="4"/>
    </row>
    <row r="313" spans="1:33" ht="15.75" customHeight="1">
      <c r="A313" s="405" t="s">
        <v>74</v>
      </c>
      <c r="B313" s="419" t="s">
        <v>2257</v>
      </c>
      <c r="C313" s="23" t="s">
        <v>4225</v>
      </c>
      <c r="D313" s="23" t="s">
        <v>4226</v>
      </c>
      <c r="E313" s="23" t="s">
        <v>4227</v>
      </c>
      <c r="F313" s="23" t="s">
        <v>4228</v>
      </c>
      <c r="G313" s="23" t="s">
        <v>4229</v>
      </c>
      <c r="H313" s="23" t="s">
        <v>4230</v>
      </c>
      <c r="I313" s="10"/>
      <c r="J313" s="10"/>
      <c r="K313" s="10"/>
      <c r="L313" s="10"/>
      <c r="M313" s="10"/>
      <c r="N313" s="10"/>
      <c r="O313" s="10"/>
      <c r="P313" s="10"/>
      <c r="Q313" s="10"/>
      <c r="R313" s="4"/>
      <c r="S313" s="4"/>
      <c r="T313" s="4"/>
      <c r="U313" s="4"/>
      <c r="V313" s="4"/>
      <c r="W313" s="4"/>
      <c r="X313" s="4"/>
      <c r="Y313" s="4"/>
      <c r="Z313" s="4"/>
      <c r="AA313" s="4"/>
      <c r="AB313" s="4"/>
      <c r="AC313" s="4"/>
      <c r="AD313" s="4"/>
      <c r="AE313" s="4"/>
      <c r="AF313" s="4"/>
      <c r="AG313" s="4"/>
    </row>
    <row r="314" spans="1:33" ht="15.75" customHeight="1">
      <c r="A314" s="405" t="s">
        <v>92</v>
      </c>
      <c r="B314" s="419" t="s">
        <v>73</v>
      </c>
      <c r="C314" s="23" t="s">
        <v>3419</v>
      </c>
      <c r="D314" s="23" t="s">
        <v>3420</v>
      </c>
      <c r="E314" s="23" t="s">
        <v>3421</v>
      </c>
      <c r="F314" s="23" t="s">
        <v>3404</v>
      </c>
      <c r="G314" s="23" t="s">
        <v>3422</v>
      </c>
      <c r="H314" s="23" t="s">
        <v>3423</v>
      </c>
      <c r="I314" s="10"/>
      <c r="J314" s="10"/>
      <c r="K314" s="10"/>
      <c r="L314" s="10"/>
      <c r="M314" s="10"/>
      <c r="N314" s="10"/>
      <c r="O314" s="10"/>
      <c r="P314" s="10"/>
      <c r="Q314" s="10"/>
      <c r="R314" s="4"/>
      <c r="S314" s="4"/>
      <c r="T314" s="4"/>
      <c r="U314" s="4"/>
      <c r="V314" s="4"/>
      <c r="W314" s="4"/>
      <c r="X314" s="4"/>
      <c r="Y314" s="4"/>
      <c r="Z314" s="4"/>
      <c r="AA314" s="4"/>
      <c r="AB314" s="4"/>
      <c r="AC314" s="4"/>
      <c r="AD314" s="4"/>
      <c r="AE314" s="4"/>
      <c r="AF314" s="4"/>
      <c r="AG314" s="4"/>
    </row>
    <row r="315" spans="1:33" ht="15.75" customHeight="1">
      <c r="A315" s="405" t="s">
        <v>75</v>
      </c>
      <c r="B315" s="419" t="s">
        <v>2257</v>
      </c>
      <c r="C315" s="23" t="s">
        <v>4231</v>
      </c>
      <c r="D315" s="23" t="s">
        <v>4232</v>
      </c>
      <c r="E315" s="23" t="s">
        <v>4233</v>
      </c>
      <c r="F315" s="23" t="s">
        <v>4234</v>
      </c>
      <c r="G315" s="23" t="s">
        <v>4235</v>
      </c>
      <c r="H315" s="23" t="s">
        <v>4236</v>
      </c>
      <c r="I315" s="10"/>
      <c r="J315" s="10"/>
      <c r="K315" s="10"/>
      <c r="L315" s="10"/>
      <c r="M315" s="10"/>
      <c r="N315" s="10"/>
      <c r="O315" s="10"/>
      <c r="P315" s="10"/>
      <c r="Q315" s="10"/>
      <c r="R315" s="4"/>
      <c r="S315" s="4"/>
      <c r="T315" s="4"/>
      <c r="U315" s="4"/>
      <c r="V315" s="4"/>
      <c r="W315" s="4"/>
      <c r="X315" s="4"/>
      <c r="Y315" s="4"/>
      <c r="Z315" s="4"/>
      <c r="AA315" s="4"/>
      <c r="AB315" s="4"/>
      <c r="AC315" s="4"/>
      <c r="AD315" s="4"/>
      <c r="AE315" s="4"/>
      <c r="AF315" s="4"/>
      <c r="AG315" s="4"/>
    </row>
    <row r="316" spans="1:33" ht="15.75" customHeight="1">
      <c r="A316" s="405" t="s">
        <v>76</v>
      </c>
      <c r="B316" s="419" t="s">
        <v>2257</v>
      </c>
      <c r="C316" s="23" t="s">
        <v>4237</v>
      </c>
      <c r="D316" s="23" t="s">
        <v>4238</v>
      </c>
      <c r="E316" s="23" t="s">
        <v>4239</v>
      </c>
      <c r="F316" s="23" t="s">
        <v>4240</v>
      </c>
      <c r="G316" s="23" t="s">
        <v>4241</v>
      </c>
      <c r="H316" s="23" t="s">
        <v>4242</v>
      </c>
      <c r="I316" s="10"/>
      <c r="J316" s="10"/>
      <c r="K316" s="10"/>
      <c r="L316" s="10"/>
      <c r="M316" s="10"/>
      <c r="N316" s="10"/>
      <c r="O316" s="10"/>
      <c r="P316" s="10"/>
      <c r="Q316" s="10"/>
      <c r="R316" s="4"/>
      <c r="S316" s="4"/>
      <c r="T316" s="4"/>
      <c r="U316" s="4"/>
      <c r="V316" s="4"/>
      <c r="W316" s="4"/>
      <c r="X316" s="4"/>
      <c r="Y316" s="4"/>
      <c r="Z316" s="4"/>
      <c r="AA316" s="4"/>
      <c r="AB316" s="4"/>
      <c r="AC316" s="4"/>
      <c r="AD316" s="4"/>
      <c r="AE316" s="4"/>
      <c r="AF316" s="4"/>
      <c r="AG316" s="4"/>
    </row>
    <row r="317" spans="1:33" ht="15.75" customHeight="1">
      <c r="A317" s="405" t="s">
        <v>77</v>
      </c>
      <c r="B317" s="419" t="s">
        <v>2257</v>
      </c>
      <c r="C317" s="23" t="s">
        <v>4243</v>
      </c>
      <c r="D317" s="23" t="s">
        <v>4244</v>
      </c>
      <c r="E317" s="23" t="s">
        <v>4245</v>
      </c>
      <c r="F317" s="23" t="s">
        <v>4246</v>
      </c>
      <c r="G317" s="23" t="s">
        <v>4247</v>
      </c>
      <c r="H317" s="23" t="s">
        <v>4248</v>
      </c>
      <c r="I317" s="10"/>
      <c r="J317" s="10"/>
      <c r="K317" s="10"/>
      <c r="L317" s="10"/>
      <c r="M317" s="10"/>
      <c r="N317" s="10"/>
      <c r="O317" s="10"/>
      <c r="P317" s="10"/>
      <c r="Q317" s="10"/>
      <c r="R317" s="4"/>
      <c r="S317" s="4"/>
      <c r="T317" s="4"/>
      <c r="U317" s="4"/>
      <c r="V317" s="4"/>
      <c r="W317" s="4"/>
      <c r="X317" s="4"/>
      <c r="Y317" s="4"/>
      <c r="Z317" s="4"/>
      <c r="AA317" s="4"/>
      <c r="AB317" s="4"/>
      <c r="AC317" s="4"/>
      <c r="AD317" s="4"/>
      <c r="AE317" s="4"/>
      <c r="AF317" s="4"/>
      <c r="AG317" s="4"/>
    </row>
    <row r="318" spans="1:33" ht="15.75" customHeight="1">
      <c r="A318" s="405" t="s">
        <v>78</v>
      </c>
      <c r="B318" s="419" t="s">
        <v>73</v>
      </c>
      <c r="C318" s="23" t="s">
        <v>3424</v>
      </c>
      <c r="D318" s="23" t="s">
        <v>3425</v>
      </c>
      <c r="E318" s="23" t="s">
        <v>3388</v>
      </c>
      <c r="F318" s="23" t="s">
        <v>3426</v>
      </c>
      <c r="G318" s="23" t="s">
        <v>3427</v>
      </c>
      <c r="H318" s="23" t="s">
        <v>3428</v>
      </c>
      <c r="I318" s="10"/>
      <c r="J318" s="10"/>
      <c r="K318" s="10"/>
      <c r="L318" s="10"/>
      <c r="M318" s="10"/>
      <c r="N318" s="10"/>
      <c r="O318" s="10"/>
      <c r="P318" s="10"/>
      <c r="Q318" s="10"/>
      <c r="R318" s="4"/>
      <c r="S318" s="4"/>
      <c r="T318" s="4"/>
      <c r="U318" s="4"/>
      <c r="V318" s="4"/>
      <c r="W318" s="4"/>
      <c r="X318" s="4"/>
      <c r="Y318" s="4"/>
      <c r="Z318" s="4"/>
      <c r="AA318" s="4"/>
      <c r="AB318" s="4"/>
      <c r="AC318" s="4"/>
      <c r="AD318" s="4"/>
      <c r="AE318" s="4"/>
      <c r="AF318" s="4"/>
      <c r="AG318" s="4"/>
    </row>
    <row r="319" spans="1:33" ht="15.75" customHeight="1">
      <c r="A319" s="405" t="s">
        <v>79</v>
      </c>
      <c r="B319" s="419" t="s">
        <v>73</v>
      </c>
      <c r="C319" s="23" t="s">
        <v>3429</v>
      </c>
      <c r="D319" s="23" t="s">
        <v>3430</v>
      </c>
      <c r="E319" s="23" t="s">
        <v>3431</v>
      </c>
      <c r="F319" s="23" t="s">
        <v>3432</v>
      </c>
      <c r="G319" s="23" t="s">
        <v>3433</v>
      </c>
      <c r="H319" s="23" t="s">
        <v>3434</v>
      </c>
      <c r="I319" s="10"/>
      <c r="J319" s="10"/>
      <c r="K319" s="10"/>
      <c r="L319" s="10"/>
      <c r="M319" s="10"/>
      <c r="N319" s="10"/>
      <c r="O319" s="10"/>
      <c r="P319" s="10"/>
      <c r="Q319" s="10"/>
      <c r="R319" s="4"/>
      <c r="S319" s="4"/>
      <c r="T319" s="4"/>
      <c r="U319" s="4"/>
      <c r="V319" s="4"/>
      <c r="W319" s="4"/>
      <c r="X319" s="4"/>
      <c r="Y319" s="4"/>
      <c r="Z319" s="4"/>
      <c r="AA319" s="4"/>
      <c r="AB319" s="4"/>
      <c r="AC319" s="4"/>
      <c r="AD319" s="4"/>
      <c r="AE319" s="4"/>
      <c r="AF319" s="4"/>
      <c r="AG319" s="4"/>
    </row>
    <row r="320" spans="1:33" ht="15.75" customHeight="1">
      <c r="A320" s="405" t="s">
        <v>80</v>
      </c>
      <c r="B320" s="419" t="s">
        <v>2257</v>
      </c>
      <c r="C320" s="23" t="s">
        <v>4249</v>
      </c>
      <c r="D320" s="23" t="s">
        <v>4250</v>
      </c>
      <c r="E320" s="23" t="s">
        <v>4251</v>
      </c>
      <c r="F320" s="23" t="s">
        <v>4252</v>
      </c>
      <c r="G320" s="23" t="s">
        <v>4253</v>
      </c>
      <c r="H320" s="23" t="s">
        <v>4254</v>
      </c>
      <c r="I320" s="10"/>
      <c r="J320" s="10"/>
      <c r="K320" s="10"/>
      <c r="L320" s="10"/>
      <c r="M320" s="10"/>
      <c r="N320" s="10"/>
      <c r="O320" s="10"/>
      <c r="P320" s="10"/>
      <c r="Q320" s="10"/>
      <c r="R320" s="4"/>
      <c r="S320" s="4"/>
      <c r="T320" s="4"/>
      <c r="U320" s="4"/>
      <c r="V320" s="4"/>
      <c r="W320" s="4"/>
      <c r="X320" s="4"/>
      <c r="Y320" s="4"/>
      <c r="Z320" s="4"/>
      <c r="AA320" s="4"/>
      <c r="AB320" s="4"/>
      <c r="AC320" s="4"/>
      <c r="AD320" s="4"/>
      <c r="AE320" s="4"/>
      <c r="AF320" s="4"/>
      <c r="AG320" s="4"/>
    </row>
    <row r="321" spans="1:33" ht="15.75" customHeight="1">
      <c r="A321" s="405" t="s">
        <v>88</v>
      </c>
      <c r="B321" s="419" t="s">
        <v>73</v>
      </c>
      <c r="C321" s="23" t="s">
        <v>3435</v>
      </c>
      <c r="D321" s="23" t="s">
        <v>3436</v>
      </c>
      <c r="E321" s="23" t="s">
        <v>3437</v>
      </c>
      <c r="F321" s="23" t="s">
        <v>3438</v>
      </c>
      <c r="G321" s="23" t="s">
        <v>3439</v>
      </c>
      <c r="H321" s="23" t="s">
        <v>3440</v>
      </c>
      <c r="I321" s="10"/>
      <c r="J321" s="10"/>
      <c r="K321" s="10"/>
      <c r="L321" s="10"/>
      <c r="M321" s="10"/>
      <c r="N321" s="10"/>
      <c r="O321" s="10"/>
      <c r="P321" s="10"/>
      <c r="Q321" s="10"/>
      <c r="R321" s="4"/>
      <c r="S321" s="4"/>
      <c r="T321" s="4"/>
      <c r="U321" s="4"/>
      <c r="V321" s="4"/>
      <c r="W321" s="4"/>
      <c r="X321" s="4"/>
      <c r="Y321" s="4"/>
      <c r="Z321" s="4"/>
      <c r="AA321" s="4"/>
      <c r="AB321" s="4"/>
      <c r="AC321" s="4"/>
      <c r="AD321" s="4"/>
      <c r="AE321" s="4"/>
      <c r="AF321" s="4"/>
      <c r="AG321" s="4"/>
    </row>
    <row r="322" spans="1:33" ht="15.75" customHeight="1">
      <c r="A322" s="419" t="s">
        <v>173</v>
      </c>
      <c r="B322" s="407" t="s">
        <v>2257</v>
      </c>
      <c r="C322" s="165" t="s">
        <v>4255</v>
      </c>
      <c r="D322" s="165" t="s">
        <v>4256</v>
      </c>
      <c r="E322" s="165" t="s">
        <v>4257</v>
      </c>
      <c r="F322" s="165" t="s">
        <v>4258</v>
      </c>
      <c r="G322" s="165" t="s">
        <v>4259</v>
      </c>
      <c r="H322" s="165" t="s">
        <v>4260</v>
      </c>
      <c r="I322" s="10"/>
      <c r="J322" s="10"/>
      <c r="K322" s="10"/>
      <c r="L322" s="10"/>
      <c r="M322" s="10"/>
      <c r="N322" s="10"/>
      <c r="O322" s="10"/>
      <c r="P322" s="10"/>
      <c r="Q322" s="10"/>
      <c r="R322" s="4"/>
      <c r="S322" s="4"/>
      <c r="T322" s="4"/>
      <c r="U322" s="4"/>
      <c r="V322" s="4"/>
      <c r="W322" s="4"/>
      <c r="X322" s="4"/>
      <c r="Y322" s="4"/>
      <c r="Z322" s="4"/>
      <c r="AA322" s="4"/>
      <c r="AB322" s="4"/>
      <c r="AC322" s="4"/>
      <c r="AD322" s="4"/>
      <c r="AE322" s="4"/>
      <c r="AF322" s="4"/>
      <c r="AG322" s="4"/>
    </row>
    <row r="323" spans="1:33" ht="15.75" customHeight="1">
      <c r="A323" s="1109" t="s">
        <v>1830</v>
      </c>
      <c r="B323" s="1110"/>
      <c r="C323" s="1106" t="s">
        <v>1937</v>
      </c>
      <c r="D323" s="1106"/>
      <c r="E323" s="1106" t="s">
        <v>1938</v>
      </c>
      <c r="F323" s="1106"/>
      <c r="G323" s="1106" t="s">
        <v>1939</v>
      </c>
      <c r="H323" s="1106"/>
      <c r="I323" s="10"/>
      <c r="J323" s="10"/>
      <c r="K323" s="10"/>
      <c r="L323" s="10"/>
      <c r="M323" s="10"/>
      <c r="N323" s="10"/>
      <c r="O323" s="10"/>
      <c r="P323" s="10"/>
      <c r="Q323" s="10"/>
      <c r="R323" s="4"/>
      <c r="S323" s="4"/>
      <c r="T323" s="4"/>
      <c r="U323" s="4"/>
      <c r="V323" s="4"/>
      <c r="W323" s="4"/>
      <c r="X323" s="4"/>
      <c r="Y323" s="4"/>
      <c r="Z323" s="4"/>
      <c r="AA323" s="4"/>
      <c r="AB323" s="4"/>
      <c r="AC323" s="4"/>
      <c r="AD323" s="4"/>
      <c r="AE323" s="4"/>
      <c r="AF323" s="4"/>
      <c r="AG323" s="4"/>
    </row>
    <row r="324" spans="1:33" ht="15.75" customHeight="1">
      <c r="A324" s="1110"/>
      <c r="B324" s="1110"/>
      <c r="C324" s="1112" t="s">
        <v>3441</v>
      </c>
      <c r="D324" s="1112" t="s">
        <v>3442</v>
      </c>
      <c r="E324" s="1112" t="s">
        <v>3443</v>
      </c>
      <c r="F324" s="1112" t="s">
        <v>3444</v>
      </c>
      <c r="G324" s="1112" t="s">
        <v>3445</v>
      </c>
      <c r="H324" s="1112" t="s">
        <v>3446</v>
      </c>
      <c r="I324" s="10"/>
      <c r="J324" s="10"/>
      <c r="K324" s="10"/>
      <c r="L324" s="10"/>
      <c r="M324" s="10"/>
      <c r="N324" s="10"/>
      <c r="O324" s="10"/>
      <c r="P324" s="10"/>
      <c r="Q324" s="10"/>
      <c r="R324" s="4"/>
      <c r="S324" s="4"/>
      <c r="T324" s="4"/>
      <c r="U324" s="4"/>
      <c r="V324" s="4"/>
      <c r="W324" s="4"/>
      <c r="X324" s="4"/>
      <c r="Y324" s="4"/>
      <c r="Z324" s="4"/>
      <c r="AA324" s="4"/>
      <c r="AB324" s="4"/>
      <c r="AC324" s="4"/>
      <c r="AD324" s="4"/>
      <c r="AE324" s="4"/>
      <c r="AF324" s="4"/>
      <c r="AG324" s="4"/>
    </row>
    <row r="325" spans="1:33" ht="45.75" customHeight="1">
      <c r="A325" s="1111"/>
      <c r="B325" s="1111"/>
      <c r="C325" s="1113"/>
      <c r="D325" s="1113"/>
      <c r="E325" s="1113"/>
      <c r="F325" s="1113"/>
      <c r="G325" s="1113"/>
      <c r="H325" s="1113"/>
      <c r="I325" s="10"/>
      <c r="J325" s="10"/>
      <c r="K325" s="10"/>
      <c r="L325" s="10"/>
      <c r="M325" s="10"/>
      <c r="N325" s="10"/>
      <c r="O325" s="10"/>
      <c r="P325" s="10"/>
      <c r="Q325" s="10"/>
      <c r="R325" s="4"/>
      <c r="S325" s="4"/>
      <c r="T325" s="4"/>
      <c r="U325" s="4"/>
      <c r="V325" s="4"/>
      <c r="W325" s="4"/>
      <c r="X325" s="4"/>
      <c r="Y325" s="4"/>
      <c r="Z325" s="4"/>
      <c r="AA325" s="4"/>
      <c r="AB325" s="4"/>
      <c r="AC325" s="4"/>
      <c r="AD325" s="4"/>
      <c r="AE325" s="4"/>
      <c r="AF325" s="4"/>
      <c r="AG325" s="4"/>
    </row>
    <row r="326" spans="1:33" ht="15.75" customHeight="1">
      <c r="A326" s="405" t="s">
        <v>41</v>
      </c>
      <c r="B326" s="405" t="s">
        <v>2257</v>
      </c>
      <c r="C326" s="410" t="s">
        <v>3447</v>
      </c>
      <c r="D326" s="410" t="s">
        <v>3448</v>
      </c>
      <c r="E326" s="410" t="s">
        <v>3449</v>
      </c>
      <c r="F326" s="410" t="s">
        <v>3450</v>
      </c>
      <c r="G326" s="410" t="s">
        <v>3451</v>
      </c>
      <c r="H326" s="410" t="s">
        <v>3452</v>
      </c>
      <c r="I326" s="10"/>
      <c r="J326" s="10"/>
      <c r="K326" s="10"/>
      <c r="L326" s="10"/>
      <c r="M326" s="10"/>
      <c r="N326" s="10"/>
      <c r="O326" s="10"/>
      <c r="P326" s="10"/>
      <c r="Q326" s="10"/>
      <c r="R326" s="4"/>
      <c r="S326" s="4"/>
      <c r="T326" s="4"/>
      <c r="U326" s="4"/>
      <c r="V326" s="4"/>
      <c r="W326" s="4"/>
      <c r="X326" s="4"/>
      <c r="Y326" s="4"/>
      <c r="Z326" s="4"/>
      <c r="AA326" s="4"/>
      <c r="AB326" s="4"/>
      <c r="AC326" s="4"/>
      <c r="AD326" s="4"/>
      <c r="AE326" s="4"/>
      <c r="AF326" s="4"/>
      <c r="AG326" s="4"/>
    </row>
    <row r="327" spans="1:33" ht="15.75" customHeight="1">
      <c r="A327" s="405" t="s">
        <v>52</v>
      </c>
      <c r="B327" s="405" t="s">
        <v>73</v>
      </c>
      <c r="C327" s="410" t="s">
        <v>3453</v>
      </c>
      <c r="D327" s="410" t="s">
        <v>3454</v>
      </c>
      <c r="E327" s="410" t="s">
        <v>3455</v>
      </c>
      <c r="F327" s="410" t="s">
        <v>3456</v>
      </c>
      <c r="G327" s="410" t="s">
        <v>3457</v>
      </c>
      <c r="H327" s="410" t="s">
        <v>3458</v>
      </c>
      <c r="I327" s="10"/>
      <c r="J327" s="10"/>
      <c r="K327" s="10"/>
      <c r="L327" s="10"/>
      <c r="M327" s="10"/>
      <c r="N327" s="10"/>
      <c r="O327" s="10"/>
      <c r="P327" s="10"/>
      <c r="Q327" s="10"/>
      <c r="R327" s="4"/>
      <c r="S327" s="4"/>
      <c r="T327" s="4"/>
      <c r="U327" s="4"/>
      <c r="V327" s="4"/>
      <c r="W327" s="4"/>
      <c r="X327" s="4"/>
      <c r="Y327" s="4"/>
      <c r="Z327" s="4"/>
      <c r="AA327" s="4"/>
      <c r="AB327" s="4"/>
      <c r="AC327" s="4"/>
      <c r="AD327" s="4"/>
      <c r="AE327" s="4"/>
      <c r="AF327" s="4"/>
      <c r="AG327" s="4"/>
    </row>
    <row r="328" spans="1:33" ht="15.75" customHeight="1">
      <c r="A328" s="405" t="s">
        <v>53</v>
      </c>
      <c r="B328" s="405" t="s">
        <v>2257</v>
      </c>
      <c r="C328" s="410" t="s">
        <v>3459</v>
      </c>
      <c r="D328" s="410" t="s">
        <v>3460</v>
      </c>
      <c r="E328" s="410" t="s">
        <v>3461</v>
      </c>
      <c r="F328" s="410" t="s">
        <v>3462</v>
      </c>
      <c r="G328" s="410" t="s">
        <v>3463</v>
      </c>
      <c r="H328" s="410" t="s">
        <v>3464</v>
      </c>
      <c r="I328" s="10"/>
      <c r="J328" s="10"/>
      <c r="K328" s="10"/>
      <c r="L328" s="10"/>
      <c r="M328" s="10"/>
      <c r="N328" s="10"/>
      <c r="O328" s="10"/>
      <c r="P328" s="10"/>
      <c r="Q328" s="10"/>
      <c r="R328" s="4"/>
      <c r="S328" s="4"/>
      <c r="T328" s="4"/>
      <c r="U328" s="4"/>
      <c r="V328" s="4"/>
      <c r="W328" s="4"/>
      <c r="X328" s="4"/>
      <c r="Y328" s="4"/>
      <c r="Z328" s="4"/>
      <c r="AA328" s="4"/>
      <c r="AB328" s="4"/>
      <c r="AC328" s="4"/>
      <c r="AD328" s="4"/>
      <c r="AE328" s="4"/>
      <c r="AF328" s="4"/>
      <c r="AG328" s="4"/>
    </row>
    <row r="329" spans="1:33" ht="15.75" customHeight="1">
      <c r="A329" s="405" t="s">
        <v>54</v>
      </c>
      <c r="B329" s="405" t="s">
        <v>2257</v>
      </c>
      <c r="C329" s="410" t="s">
        <v>3465</v>
      </c>
      <c r="D329" s="410" t="s">
        <v>3466</v>
      </c>
      <c r="E329" s="410" t="s">
        <v>3467</v>
      </c>
      <c r="F329" s="410" t="s">
        <v>3468</v>
      </c>
      <c r="G329" s="410" t="s">
        <v>3469</v>
      </c>
      <c r="H329" s="410" t="s">
        <v>3470</v>
      </c>
      <c r="I329" s="10"/>
      <c r="J329" s="10"/>
      <c r="K329" s="10"/>
      <c r="L329" s="10"/>
      <c r="M329" s="10"/>
      <c r="N329" s="10"/>
      <c r="O329" s="10"/>
      <c r="P329" s="10"/>
      <c r="Q329" s="10"/>
      <c r="R329" s="4"/>
      <c r="S329" s="4"/>
      <c r="T329" s="4"/>
      <c r="U329" s="4"/>
      <c r="V329" s="4"/>
      <c r="W329" s="4"/>
      <c r="X329" s="4"/>
      <c r="Y329" s="4"/>
      <c r="Z329" s="4"/>
      <c r="AA329" s="4"/>
      <c r="AB329" s="4"/>
      <c r="AC329" s="4"/>
      <c r="AD329" s="4"/>
      <c r="AE329" s="4"/>
      <c r="AF329" s="4"/>
      <c r="AG329" s="4"/>
    </row>
    <row r="330" spans="1:33" ht="15.75" customHeight="1">
      <c r="A330" s="405" t="s">
        <v>84</v>
      </c>
      <c r="B330" s="405" t="s">
        <v>73</v>
      </c>
      <c r="C330" s="410" t="s">
        <v>3471</v>
      </c>
      <c r="D330" s="410" t="s">
        <v>3472</v>
      </c>
      <c r="E330" s="410" t="s">
        <v>3473</v>
      </c>
      <c r="F330" s="410" t="s">
        <v>3474</v>
      </c>
      <c r="G330" s="410" t="s">
        <v>3475</v>
      </c>
      <c r="H330" s="410" t="s">
        <v>3476</v>
      </c>
      <c r="I330" s="10"/>
      <c r="J330" s="10"/>
      <c r="K330" s="10"/>
      <c r="L330" s="10"/>
      <c r="M330" s="10"/>
      <c r="N330" s="10"/>
      <c r="O330" s="10"/>
      <c r="P330" s="10"/>
      <c r="Q330" s="10"/>
      <c r="R330" s="4"/>
      <c r="S330" s="4"/>
      <c r="T330" s="4"/>
      <c r="U330" s="4"/>
      <c r="V330" s="4"/>
      <c r="W330" s="4"/>
      <c r="X330" s="4"/>
      <c r="Y330" s="4"/>
      <c r="Z330" s="4"/>
      <c r="AA330" s="4"/>
      <c r="AB330" s="4"/>
      <c r="AC330" s="4"/>
      <c r="AD330" s="4"/>
      <c r="AE330" s="4"/>
      <c r="AF330" s="4"/>
      <c r="AG330" s="4"/>
    </row>
    <row r="331" spans="1:33" ht="15.75" customHeight="1">
      <c r="A331" s="405" t="s">
        <v>83</v>
      </c>
      <c r="B331" s="405" t="s">
        <v>73</v>
      </c>
      <c r="C331" s="410" t="s">
        <v>3477</v>
      </c>
      <c r="D331" s="410" t="s">
        <v>3478</v>
      </c>
      <c r="E331" s="410" t="s">
        <v>3479</v>
      </c>
      <c r="F331" s="410" t="s">
        <v>3480</v>
      </c>
      <c r="G331" s="410" t="s">
        <v>3481</v>
      </c>
      <c r="H331" s="410" t="s">
        <v>3482</v>
      </c>
      <c r="I331" s="10"/>
      <c r="J331" s="10"/>
      <c r="K331" s="10"/>
      <c r="L331" s="10"/>
      <c r="M331" s="10"/>
      <c r="N331" s="10"/>
      <c r="O331" s="10"/>
      <c r="P331" s="10"/>
      <c r="Q331" s="10"/>
      <c r="R331" s="4"/>
      <c r="S331" s="4"/>
      <c r="T331" s="4"/>
      <c r="U331" s="4"/>
      <c r="V331" s="4"/>
      <c r="W331" s="4"/>
      <c r="X331" s="4"/>
      <c r="Y331" s="4"/>
      <c r="Z331" s="4"/>
      <c r="AA331" s="4"/>
      <c r="AB331" s="4"/>
      <c r="AC331" s="4"/>
      <c r="AD331" s="4"/>
      <c r="AE331" s="4"/>
      <c r="AF331" s="4"/>
      <c r="AG331" s="4"/>
    </row>
    <row r="332" spans="1:33" ht="15.75" customHeight="1">
      <c r="A332" s="405" t="s">
        <v>86</v>
      </c>
      <c r="B332" s="405" t="s">
        <v>73</v>
      </c>
      <c r="C332" s="410" t="s">
        <v>3483</v>
      </c>
      <c r="D332" s="410" t="s">
        <v>3484</v>
      </c>
      <c r="E332" s="410" t="s">
        <v>3485</v>
      </c>
      <c r="F332" s="410" t="s">
        <v>3486</v>
      </c>
      <c r="G332" s="410" t="s">
        <v>3487</v>
      </c>
      <c r="H332" s="410" t="s">
        <v>3488</v>
      </c>
      <c r="I332" s="10"/>
      <c r="J332" s="10"/>
      <c r="K332" s="10"/>
      <c r="L332" s="10"/>
      <c r="M332" s="10"/>
      <c r="N332" s="10"/>
      <c r="O332" s="10"/>
      <c r="P332" s="10"/>
      <c r="Q332" s="10"/>
      <c r="R332" s="4"/>
      <c r="S332" s="4"/>
      <c r="T332" s="4"/>
      <c r="U332" s="4"/>
      <c r="V332" s="4"/>
      <c r="W332" s="4"/>
      <c r="X332" s="4"/>
      <c r="Y332" s="4"/>
      <c r="Z332" s="4"/>
      <c r="AA332" s="4"/>
      <c r="AB332" s="4"/>
      <c r="AC332" s="4"/>
      <c r="AD332" s="4"/>
      <c r="AE332" s="4"/>
      <c r="AF332" s="4"/>
      <c r="AG332" s="4"/>
    </row>
    <row r="333" spans="1:33" ht="15.75" customHeight="1">
      <c r="A333" s="405" t="s">
        <v>74</v>
      </c>
      <c r="B333" s="405" t="s">
        <v>2257</v>
      </c>
      <c r="C333" s="410" t="s">
        <v>3489</v>
      </c>
      <c r="D333" s="410" t="s">
        <v>3490</v>
      </c>
      <c r="E333" s="410" t="s">
        <v>3491</v>
      </c>
      <c r="F333" s="410" t="s">
        <v>3492</v>
      </c>
      <c r="G333" s="410" t="s">
        <v>3493</v>
      </c>
      <c r="H333" s="410" t="s">
        <v>3491</v>
      </c>
      <c r="I333" s="10"/>
      <c r="J333" s="10"/>
      <c r="K333" s="10"/>
      <c r="L333" s="10"/>
      <c r="M333" s="10"/>
      <c r="N333" s="10"/>
      <c r="O333" s="10"/>
      <c r="P333" s="10"/>
      <c r="Q333" s="10"/>
      <c r="R333" s="4"/>
      <c r="S333" s="4"/>
      <c r="T333" s="4"/>
      <c r="U333" s="4"/>
      <c r="V333" s="4"/>
      <c r="W333" s="4"/>
      <c r="X333" s="4"/>
      <c r="Y333" s="4"/>
      <c r="Z333" s="4"/>
      <c r="AA333" s="4"/>
      <c r="AB333" s="4"/>
      <c r="AC333" s="4"/>
      <c r="AD333" s="4"/>
      <c r="AE333" s="4"/>
      <c r="AF333" s="4"/>
      <c r="AG333" s="4"/>
    </row>
    <row r="334" spans="1:33" ht="15.75" customHeight="1">
      <c r="A334" s="405" t="s">
        <v>92</v>
      </c>
      <c r="B334" s="405" t="s">
        <v>73</v>
      </c>
      <c r="C334" s="410" t="s">
        <v>31</v>
      </c>
      <c r="D334" s="410" t="s">
        <v>31</v>
      </c>
      <c r="E334" s="410" t="s">
        <v>31</v>
      </c>
      <c r="F334" s="410" t="s">
        <v>31</v>
      </c>
      <c r="G334" s="410" t="s">
        <v>31</v>
      </c>
      <c r="H334" s="410" t="s">
        <v>31</v>
      </c>
      <c r="I334" s="10"/>
      <c r="J334" s="10"/>
      <c r="K334" s="10"/>
      <c r="L334" s="10"/>
      <c r="M334" s="10"/>
      <c r="N334" s="10"/>
      <c r="O334" s="10"/>
      <c r="P334" s="10"/>
      <c r="Q334" s="10"/>
      <c r="R334" s="4"/>
      <c r="S334" s="4"/>
      <c r="T334" s="4"/>
      <c r="U334" s="4"/>
      <c r="V334" s="4"/>
      <c r="W334" s="4"/>
      <c r="X334" s="4"/>
      <c r="Y334" s="4"/>
      <c r="Z334" s="4"/>
      <c r="AA334" s="4"/>
      <c r="AB334" s="4"/>
      <c r="AC334" s="4"/>
      <c r="AD334" s="4"/>
      <c r="AE334" s="4"/>
      <c r="AF334" s="4"/>
      <c r="AG334" s="4"/>
    </row>
    <row r="335" spans="1:33" ht="15.75" customHeight="1">
      <c r="A335" s="405" t="s">
        <v>75</v>
      </c>
      <c r="B335" s="405" t="s">
        <v>2257</v>
      </c>
      <c r="C335" s="410" t="s">
        <v>3494</v>
      </c>
      <c r="D335" s="410" t="s">
        <v>3495</v>
      </c>
      <c r="E335" s="410" t="s">
        <v>3496</v>
      </c>
      <c r="F335" s="410" t="s">
        <v>3497</v>
      </c>
      <c r="G335" s="410" t="s">
        <v>3498</v>
      </c>
      <c r="H335" s="410" t="s">
        <v>3499</v>
      </c>
      <c r="I335" s="10"/>
      <c r="J335" s="10"/>
      <c r="K335" s="10"/>
      <c r="L335" s="10"/>
      <c r="M335" s="10"/>
      <c r="N335" s="10"/>
      <c r="O335" s="10"/>
      <c r="P335" s="10"/>
      <c r="Q335" s="10"/>
      <c r="R335" s="4"/>
      <c r="S335" s="4"/>
      <c r="T335" s="4"/>
      <c r="U335" s="4"/>
      <c r="V335" s="4"/>
      <c r="W335" s="4"/>
      <c r="X335" s="4"/>
      <c r="Y335" s="4"/>
      <c r="Z335" s="4"/>
      <c r="AA335" s="4"/>
      <c r="AB335" s="4"/>
      <c r="AC335" s="4"/>
      <c r="AD335" s="4"/>
      <c r="AE335" s="4"/>
      <c r="AF335" s="4"/>
      <c r="AG335" s="4"/>
    </row>
    <row r="336" spans="1:33" ht="15.75" customHeight="1">
      <c r="A336" s="405" t="s">
        <v>76</v>
      </c>
      <c r="B336" s="405" t="s">
        <v>2257</v>
      </c>
      <c r="C336" s="410" t="s">
        <v>3500</v>
      </c>
      <c r="D336" s="410" t="s">
        <v>3501</v>
      </c>
      <c r="E336" s="410" t="s">
        <v>3502</v>
      </c>
      <c r="F336" s="410" t="s">
        <v>3503</v>
      </c>
      <c r="G336" s="410" t="s">
        <v>3504</v>
      </c>
      <c r="H336" s="410" t="s">
        <v>3505</v>
      </c>
      <c r="I336" s="10"/>
      <c r="J336" s="10"/>
      <c r="K336" s="10"/>
      <c r="L336" s="10"/>
      <c r="M336" s="10"/>
      <c r="N336" s="10"/>
      <c r="O336" s="10"/>
      <c r="P336" s="10"/>
      <c r="Q336" s="10"/>
      <c r="R336" s="4"/>
      <c r="S336" s="4"/>
      <c r="T336" s="4"/>
      <c r="U336" s="4"/>
      <c r="V336" s="4"/>
      <c r="W336" s="4"/>
      <c r="X336" s="4"/>
      <c r="Y336" s="4"/>
      <c r="Z336" s="4"/>
      <c r="AA336" s="4"/>
      <c r="AB336" s="4"/>
      <c r="AC336" s="4"/>
      <c r="AD336" s="4"/>
      <c r="AE336" s="4"/>
      <c r="AF336" s="4"/>
      <c r="AG336" s="4"/>
    </row>
    <row r="337" spans="1:33" ht="15.75" customHeight="1">
      <c r="A337" s="405" t="s">
        <v>77</v>
      </c>
      <c r="B337" s="405" t="s">
        <v>2257</v>
      </c>
      <c r="C337" s="410" t="s">
        <v>3506</v>
      </c>
      <c r="D337" s="410" t="s">
        <v>3507</v>
      </c>
      <c r="E337" s="410" t="s">
        <v>353</v>
      </c>
      <c r="F337" s="410" t="s">
        <v>3508</v>
      </c>
      <c r="G337" s="410" t="s">
        <v>3509</v>
      </c>
      <c r="H337" s="410" t="s">
        <v>3508</v>
      </c>
      <c r="I337" s="10"/>
      <c r="J337" s="10"/>
      <c r="K337" s="10"/>
      <c r="L337" s="10"/>
      <c r="M337" s="10"/>
      <c r="N337" s="10"/>
      <c r="O337" s="10"/>
      <c r="P337" s="10"/>
      <c r="Q337" s="10"/>
      <c r="R337" s="4"/>
      <c r="S337" s="4"/>
      <c r="T337" s="4"/>
      <c r="U337" s="4"/>
      <c r="V337" s="4"/>
      <c r="W337" s="4"/>
      <c r="X337" s="4"/>
      <c r="Y337" s="4"/>
      <c r="Z337" s="4"/>
      <c r="AA337" s="4"/>
      <c r="AB337" s="4"/>
      <c r="AC337" s="4"/>
      <c r="AD337" s="4"/>
      <c r="AE337" s="4"/>
      <c r="AF337" s="4"/>
      <c r="AG337" s="4"/>
    </row>
    <row r="338" spans="1:33" ht="15.75" customHeight="1">
      <c r="A338" s="405" t="s">
        <v>78</v>
      </c>
      <c r="B338" s="405" t="s">
        <v>73</v>
      </c>
      <c r="C338" s="410" t="s">
        <v>3510</v>
      </c>
      <c r="D338" s="410" t="s">
        <v>3511</v>
      </c>
      <c r="E338" s="410" t="s">
        <v>3512</v>
      </c>
      <c r="F338" s="410" t="s">
        <v>3513</v>
      </c>
      <c r="G338" s="410" t="s">
        <v>3514</v>
      </c>
      <c r="H338" s="410" t="s">
        <v>3515</v>
      </c>
      <c r="I338" s="10"/>
      <c r="J338" s="10"/>
      <c r="K338" s="10"/>
      <c r="L338" s="10"/>
      <c r="M338" s="10"/>
      <c r="N338" s="10"/>
      <c r="O338" s="10"/>
      <c r="P338" s="10"/>
      <c r="Q338" s="10"/>
      <c r="R338" s="4"/>
      <c r="S338" s="4"/>
      <c r="T338" s="4"/>
      <c r="U338" s="4"/>
      <c r="V338" s="4"/>
      <c r="W338" s="4"/>
      <c r="X338" s="4"/>
      <c r="Y338" s="4"/>
      <c r="Z338" s="4"/>
      <c r="AA338" s="4"/>
      <c r="AB338" s="4"/>
      <c r="AC338" s="4"/>
      <c r="AD338" s="4"/>
      <c r="AE338" s="4"/>
      <c r="AF338" s="4"/>
      <c r="AG338" s="4"/>
    </row>
    <row r="339" spans="1:33" ht="15.75" customHeight="1">
      <c r="A339" s="405" t="s">
        <v>79</v>
      </c>
      <c r="B339" s="405" t="s">
        <v>73</v>
      </c>
      <c r="C339" s="410" t="s">
        <v>3516</v>
      </c>
      <c r="D339" s="410" t="s">
        <v>3517</v>
      </c>
      <c r="E339" s="410" t="s">
        <v>3518</v>
      </c>
      <c r="F339" s="410" t="s">
        <v>3519</v>
      </c>
      <c r="G339" s="410" t="s">
        <v>3520</v>
      </c>
      <c r="H339" s="410" t="s">
        <v>3521</v>
      </c>
      <c r="I339" s="10"/>
      <c r="J339" s="10"/>
      <c r="K339" s="10"/>
      <c r="L339" s="10"/>
      <c r="M339" s="10"/>
      <c r="N339" s="10"/>
      <c r="O339" s="10"/>
      <c r="P339" s="10"/>
      <c r="Q339" s="10"/>
      <c r="R339" s="4"/>
      <c r="S339" s="4"/>
      <c r="T339" s="4"/>
      <c r="U339" s="4"/>
      <c r="V339" s="4"/>
      <c r="W339" s="4"/>
      <c r="X339" s="4"/>
      <c r="Y339" s="4"/>
      <c r="Z339" s="4"/>
      <c r="AA339" s="4"/>
      <c r="AB339" s="4"/>
      <c r="AC339" s="4"/>
      <c r="AD339" s="4"/>
      <c r="AE339" s="4"/>
      <c r="AF339" s="4"/>
      <c r="AG339" s="4"/>
    </row>
    <row r="340" spans="1:33" ht="15.75" customHeight="1">
      <c r="A340" s="405" t="s">
        <v>80</v>
      </c>
      <c r="B340" s="405" t="s">
        <v>2257</v>
      </c>
      <c r="C340" s="410" t="s">
        <v>361</v>
      </c>
      <c r="D340" s="410" t="s">
        <v>2024</v>
      </c>
      <c r="E340" s="410" t="s">
        <v>3522</v>
      </c>
      <c r="F340" s="410" t="s">
        <v>3523</v>
      </c>
      <c r="G340" s="410" t="s">
        <v>3524</v>
      </c>
      <c r="H340" s="410" t="s">
        <v>3525</v>
      </c>
      <c r="I340" s="10"/>
      <c r="J340" s="10"/>
      <c r="K340" s="10"/>
      <c r="L340" s="10"/>
      <c r="M340" s="10"/>
      <c r="N340" s="10"/>
      <c r="O340" s="10"/>
      <c r="P340" s="10"/>
      <c r="Q340" s="10"/>
      <c r="R340" s="4"/>
      <c r="S340" s="4"/>
      <c r="T340" s="4"/>
      <c r="U340" s="4"/>
      <c r="V340" s="4"/>
      <c r="W340" s="4"/>
      <c r="X340" s="4"/>
      <c r="Y340" s="4"/>
      <c r="Z340" s="4"/>
      <c r="AA340" s="4"/>
      <c r="AB340" s="4"/>
      <c r="AC340" s="4"/>
      <c r="AD340" s="4"/>
      <c r="AE340" s="4"/>
      <c r="AF340" s="4"/>
      <c r="AG340" s="4"/>
    </row>
    <row r="341" spans="1:33" ht="15.75" customHeight="1">
      <c r="A341" s="405" t="s">
        <v>88</v>
      </c>
      <c r="B341" s="405" t="s">
        <v>73</v>
      </c>
      <c r="C341" s="410" t="s">
        <v>3526</v>
      </c>
      <c r="D341" s="410" t="s">
        <v>3527</v>
      </c>
      <c r="E341" s="410" t="s">
        <v>3528</v>
      </c>
      <c r="F341" s="410" t="s">
        <v>3529</v>
      </c>
      <c r="G341" s="410" t="s">
        <v>3530</v>
      </c>
      <c r="H341" s="410" t="s">
        <v>3531</v>
      </c>
      <c r="I341" s="10"/>
      <c r="J341" s="10"/>
      <c r="K341" s="10"/>
      <c r="L341" s="10"/>
      <c r="M341" s="10"/>
      <c r="N341" s="10"/>
      <c r="O341" s="10"/>
      <c r="P341" s="10"/>
      <c r="Q341" s="10"/>
      <c r="R341" s="4"/>
      <c r="S341" s="4"/>
      <c r="T341" s="4"/>
      <c r="U341" s="4"/>
      <c r="V341" s="4"/>
      <c r="W341" s="4"/>
      <c r="X341" s="4"/>
      <c r="Y341" s="4"/>
      <c r="Z341" s="4"/>
      <c r="AA341" s="4"/>
      <c r="AB341" s="4"/>
      <c r="AC341" s="4"/>
      <c r="AD341" s="4"/>
      <c r="AE341" s="4"/>
      <c r="AF341" s="4"/>
      <c r="AG341" s="4"/>
    </row>
    <row r="342" spans="1:33" ht="15.75" customHeight="1">
      <c r="A342" s="419" t="s">
        <v>173</v>
      </c>
      <c r="B342" s="419" t="s">
        <v>2257</v>
      </c>
      <c r="C342" s="411" t="s">
        <v>3532</v>
      </c>
      <c r="D342" s="411" t="s">
        <v>3533</v>
      </c>
      <c r="E342" s="411" t="s">
        <v>3534</v>
      </c>
      <c r="F342" s="411" t="s">
        <v>3535</v>
      </c>
      <c r="G342" s="411" t="s">
        <v>3536</v>
      </c>
      <c r="H342" s="411" t="s">
        <v>3537</v>
      </c>
      <c r="I342" s="10"/>
      <c r="J342" s="10"/>
      <c r="K342" s="10"/>
      <c r="L342" s="10"/>
      <c r="M342" s="10"/>
      <c r="N342" s="10"/>
      <c r="O342" s="10"/>
      <c r="P342" s="10"/>
      <c r="Q342" s="10"/>
      <c r="R342" s="4"/>
      <c r="S342" s="4"/>
      <c r="T342" s="4"/>
      <c r="U342" s="4"/>
      <c r="V342" s="4"/>
      <c r="W342" s="4"/>
      <c r="X342" s="4"/>
      <c r="Y342" s="4"/>
      <c r="Z342" s="4"/>
      <c r="AA342" s="4"/>
      <c r="AB342" s="4"/>
      <c r="AC342" s="4"/>
      <c r="AD342" s="4"/>
      <c r="AE342" s="4"/>
      <c r="AF342" s="4"/>
      <c r="AG342" s="4"/>
    </row>
    <row r="343" spans="1:33" ht="15.75" customHeight="1">
      <c r="A343" s="1109" t="s">
        <v>3538</v>
      </c>
      <c r="B343" s="1109"/>
      <c r="C343" s="1101" t="s">
        <v>1937</v>
      </c>
      <c r="D343" s="1101"/>
      <c r="E343" s="1101" t="s">
        <v>1938</v>
      </c>
      <c r="F343" s="1101"/>
      <c r="G343" s="1101" t="s">
        <v>1939</v>
      </c>
      <c r="H343" s="1101"/>
      <c r="I343" s="10"/>
      <c r="J343" s="10"/>
      <c r="K343" s="10"/>
      <c r="L343" s="10"/>
      <c r="M343" s="10"/>
      <c r="N343" s="10"/>
      <c r="O343" s="10"/>
      <c r="P343" s="10"/>
      <c r="Q343" s="10"/>
      <c r="R343" s="4"/>
      <c r="S343" s="4"/>
      <c r="T343" s="4"/>
      <c r="U343" s="4"/>
      <c r="V343" s="4"/>
      <c r="W343" s="4"/>
      <c r="X343" s="4"/>
      <c r="Y343" s="4"/>
      <c r="Z343" s="4"/>
      <c r="AA343" s="4"/>
      <c r="AB343" s="4"/>
      <c r="AC343" s="4"/>
      <c r="AD343" s="4"/>
      <c r="AE343" s="4"/>
      <c r="AF343" s="4"/>
      <c r="AG343" s="4"/>
    </row>
    <row r="344" spans="1:33" ht="15.75" customHeight="1">
      <c r="A344" s="1110"/>
      <c r="B344" s="1110"/>
      <c r="C344" s="1112" t="s">
        <v>3539</v>
      </c>
      <c r="D344" s="1112" t="s">
        <v>3540</v>
      </c>
      <c r="E344" s="1112" t="s">
        <v>3541</v>
      </c>
      <c r="F344" s="1112" t="s">
        <v>3542</v>
      </c>
      <c r="G344" s="1112" t="s">
        <v>3543</v>
      </c>
      <c r="H344" s="1112" t="s">
        <v>3544</v>
      </c>
      <c r="I344" s="10"/>
      <c r="J344" s="10"/>
      <c r="K344" s="10"/>
      <c r="L344" s="10"/>
      <c r="M344" s="10"/>
      <c r="N344" s="10"/>
      <c r="O344" s="10"/>
      <c r="P344" s="10"/>
      <c r="Q344" s="10"/>
      <c r="R344" s="4"/>
      <c r="S344" s="4"/>
      <c r="T344" s="4"/>
      <c r="U344" s="4"/>
      <c r="V344" s="4"/>
      <c r="W344" s="4"/>
      <c r="X344" s="4"/>
      <c r="Y344" s="4"/>
      <c r="Z344" s="4"/>
      <c r="AA344" s="4"/>
      <c r="AB344" s="4"/>
      <c r="AC344" s="4"/>
      <c r="AD344" s="4"/>
      <c r="AE344" s="4"/>
      <c r="AF344" s="4"/>
      <c r="AG344" s="4"/>
    </row>
    <row r="345" spans="1:33" ht="45" customHeight="1">
      <c r="A345" s="1111"/>
      <c r="B345" s="1111"/>
      <c r="C345" s="1113"/>
      <c r="D345" s="1113"/>
      <c r="E345" s="1113"/>
      <c r="F345" s="1113"/>
      <c r="G345" s="1113"/>
      <c r="H345" s="1113"/>
      <c r="I345" s="10"/>
      <c r="J345" s="10"/>
      <c r="K345" s="10"/>
      <c r="L345" s="10"/>
      <c r="M345" s="10"/>
      <c r="N345" s="10"/>
      <c r="O345" s="10"/>
      <c r="P345" s="10"/>
      <c r="Q345" s="10"/>
      <c r="R345" s="4"/>
      <c r="S345" s="4"/>
      <c r="T345" s="4"/>
      <c r="U345" s="4"/>
      <c r="V345" s="4"/>
      <c r="W345" s="4"/>
      <c r="X345" s="4"/>
      <c r="Y345" s="4"/>
      <c r="Z345" s="4"/>
      <c r="AA345" s="4"/>
      <c r="AB345" s="4"/>
      <c r="AC345" s="4"/>
      <c r="AD345" s="4"/>
      <c r="AE345" s="4"/>
      <c r="AF345" s="4"/>
      <c r="AG345" s="4"/>
    </row>
    <row r="346" spans="1:33" ht="15.75" customHeight="1">
      <c r="A346" s="405" t="s">
        <v>41</v>
      </c>
      <c r="B346" s="405" t="s">
        <v>2257</v>
      </c>
      <c r="C346" s="410" t="s">
        <v>3545</v>
      </c>
      <c r="D346" s="420" t="s">
        <v>3546</v>
      </c>
      <c r="E346" s="410" t="s">
        <v>3547</v>
      </c>
      <c r="F346" s="410" t="s">
        <v>3548</v>
      </c>
      <c r="G346" s="410" t="s">
        <v>3549</v>
      </c>
      <c r="H346" s="410" t="s">
        <v>3550</v>
      </c>
      <c r="I346" s="10"/>
      <c r="J346" s="10"/>
      <c r="K346" s="10"/>
      <c r="L346" s="10"/>
      <c r="M346" s="10"/>
      <c r="N346" s="10"/>
      <c r="O346" s="10"/>
      <c r="P346" s="10"/>
      <c r="Q346" s="10"/>
      <c r="R346" s="4"/>
      <c r="S346" s="4"/>
      <c r="T346" s="4"/>
      <c r="U346" s="4"/>
      <c r="V346" s="4"/>
      <c r="W346" s="4"/>
      <c r="X346" s="4"/>
      <c r="Y346" s="4"/>
      <c r="Z346" s="4"/>
      <c r="AA346" s="4"/>
      <c r="AB346" s="4"/>
      <c r="AC346" s="4"/>
      <c r="AD346" s="4"/>
      <c r="AE346" s="4"/>
      <c r="AF346" s="4"/>
      <c r="AG346" s="4"/>
    </row>
    <row r="347" spans="1:33" ht="15.75" customHeight="1">
      <c r="A347" s="405" t="s">
        <v>52</v>
      </c>
      <c r="B347" s="405" t="s">
        <v>73</v>
      </c>
      <c r="C347" s="410" t="s">
        <v>3551</v>
      </c>
      <c r="D347" s="421" t="s">
        <v>3552</v>
      </c>
      <c r="E347" s="410" t="s">
        <v>3553</v>
      </c>
      <c r="F347" s="410" t="s">
        <v>3554</v>
      </c>
      <c r="G347" s="410" t="s">
        <v>3555</v>
      </c>
      <c r="H347" s="410" t="s">
        <v>3556</v>
      </c>
      <c r="I347" s="10"/>
      <c r="J347" s="10"/>
      <c r="K347" s="10"/>
      <c r="L347" s="10"/>
      <c r="M347" s="10"/>
      <c r="N347" s="10"/>
      <c r="O347" s="10"/>
      <c r="P347" s="10"/>
      <c r="Q347" s="10"/>
      <c r="R347" s="4"/>
      <c r="S347" s="4"/>
      <c r="T347" s="4"/>
      <c r="U347" s="4"/>
      <c r="V347" s="4"/>
      <c r="W347" s="4"/>
      <c r="X347" s="4"/>
      <c r="Y347" s="4"/>
      <c r="Z347" s="4"/>
      <c r="AA347" s="4"/>
      <c r="AB347" s="4"/>
      <c r="AC347" s="4"/>
      <c r="AD347" s="4"/>
      <c r="AE347" s="4"/>
      <c r="AF347" s="4"/>
      <c r="AG347" s="4"/>
    </row>
    <row r="348" spans="1:33" ht="15.75" customHeight="1">
      <c r="A348" s="405" t="s">
        <v>53</v>
      </c>
      <c r="B348" s="405" t="s">
        <v>2257</v>
      </c>
      <c r="C348" s="410" t="s">
        <v>3557</v>
      </c>
      <c r="D348" s="421" t="s">
        <v>3558</v>
      </c>
      <c r="E348" s="410" t="s">
        <v>3559</v>
      </c>
      <c r="F348" s="410" t="s">
        <v>3560</v>
      </c>
      <c r="G348" s="410" t="s">
        <v>3561</v>
      </c>
      <c r="H348" s="410" t="s">
        <v>3560</v>
      </c>
      <c r="I348" s="10"/>
      <c r="J348" s="10"/>
      <c r="K348" s="10"/>
      <c r="L348" s="10"/>
      <c r="M348" s="10"/>
      <c r="N348" s="10"/>
      <c r="O348" s="10"/>
      <c r="P348" s="10"/>
      <c r="Q348" s="10"/>
      <c r="R348" s="4"/>
      <c r="S348" s="4"/>
      <c r="T348" s="4"/>
      <c r="U348" s="4"/>
      <c r="V348" s="4"/>
      <c r="W348" s="4"/>
      <c r="X348" s="4"/>
      <c r="Y348" s="4"/>
      <c r="Z348" s="4"/>
      <c r="AA348" s="4"/>
      <c r="AB348" s="4"/>
      <c r="AC348" s="4"/>
      <c r="AD348" s="4"/>
      <c r="AE348" s="4"/>
      <c r="AF348" s="4"/>
      <c r="AG348" s="4"/>
    </row>
    <row r="349" spans="1:33" ht="15.75" customHeight="1">
      <c r="A349" s="405" t="s">
        <v>54</v>
      </c>
      <c r="B349" s="405" t="s">
        <v>2257</v>
      </c>
      <c r="C349" s="410" t="s">
        <v>3562</v>
      </c>
      <c r="D349" s="421" t="s">
        <v>3563</v>
      </c>
      <c r="E349" s="410" t="s">
        <v>3564</v>
      </c>
      <c r="F349" s="410" t="s">
        <v>3565</v>
      </c>
      <c r="G349" s="410" t="s">
        <v>3566</v>
      </c>
      <c r="H349" s="410" t="s">
        <v>3567</v>
      </c>
      <c r="I349" s="10"/>
      <c r="J349" s="10"/>
      <c r="K349" s="10"/>
      <c r="L349" s="10"/>
      <c r="M349" s="10"/>
      <c r="N349" s="10"/>
      <c r="O349" s="10"/>
      <c r="P349" s="10"/>
      <c r="Q349" s="10"/>
      <c r="R349" s="4"/>
      <c r="S349" s="4"/>
      <c r="T349" s="4"/>
      <c r="U349" s="4"/>
      <c r="V349" s="4"/>
      <c r="W349" s="4"/>
      <c r="X349" s="4"/>
      <c r="Y349" s="4"/>
      <c r="Z349" s="4"/>
      <c r="AA349" s="4"/>
      <c r="AB349" s="4"/>
      <c r="AC349" s="4"/>
      <c r="AD349" s="4"/>
      <c r="AE349" s="4"/>
      <c r="AF349" s="4"/>
      <c r="AG349" s="4"/>
    </row>
    <row r="350" spans="1:33" ht="15.75" customHeight="1">
      <c r="A350" s="405" t="s">
        <v>84</v>
      </c>
      <c r="B350" s="405" t="s">
        <v>73</v>
      </c>
      <c r="C350" s="410" t="s">
        <v>3568</v>
      </c>
      <c r="D350" s="421" t="s">
        <v>3569</v>
      </c>
      <c r="E350" s="410" t="s">
        <v>3570</v>
      </c>
      <c r="F350" s="410" t="s">
        <v>3571</v>
      </c>
      <c r="G350" s="410" t="s">
        <v>3572</v>
      </c>
      <c r="H350" s="410" t="s">
        <v>3573</v>
      </c>
      <c r="I350" s="10"/>
      <c r="J350" s="10"/>
      <c r="K350" s="10"/>
      <c r="L350" s="10"/>
      <c r="M350" s="10"/>
      <c r="N350" s="10"/>
      <c r="O350" s="10"/>
      <c r="P350" s="10"/>
      <c r="Q350" s="10"/>
      <c r="R350" s="4"/>
      <c r="S350" s="4"/>
      <c r="T350" s="4"/>
      <c r="U350" s="4"/>
      <c r="V350" s="4"/>
      <c r="W350" s="4"/>
      <c r="X350" s="4"/>
      <c r="Y350" s="4"/>
      <c r="Z350" s="4"/>
      <c r="AA350" s="4"/>
      <c r="AB350" s="4"/>
      <c r="AC350" s="4"/>
      <c r="AD350" s="4"/>
      <c r="AE350" s="4"/>
      <c r="AF350" s="4"/>
      <c r="AG350" s="4"/>
    </row>
    <row r="351" spans="1:33" ht="15.75" customHeight="1">
      <c r="A351" s="405" t="s">
        <v>83</v>
      </c>
      <c r="B351" s="405" t="s">
        <v>73</v>
      </c>
      <c r="C351" s="410" t="s">
        <v>3574</v>
      </c>
      <c r="D351" s="421" t="s">
        <v>3575</v>
      </c>
      <c r="E351" s="410" t="s">
        <v>3576</v>
      </c>
      <c r="F351" s="410" t="s">
        <v>3577</v>
      </c>
      <c r="G351" s="410" t="s">
        <v>3578</v>
      </c>
      <c r="H351" s="410" t="s">
        <v>3579</v>
      </c>
      <c r="I351" s="10"/>
      <c r="J351" s="10"/>
      <c r="K351" s="10"/>
      <c r="L351" s="10"/>
      <c r="M351" s="10"/>
      <c r="N351" s="10"/>
      <c r="O351" s="10"/>
      <c r="P351" s="10"/>
      <c r="Q351" s="10"/>
      <c r="R351" s="4"/>
      <c r="S351" s="4"/>
      <c r="T351" s="4"/>
      <c r="U351" s="4"/>
      <c r="V351" s="4"/>
      <c r="W351" s="4"/>
      <c r="X351" s="4"/>
      <c r="Y351" s="4"/>
      <c r="Z351" s="4"/>
      <c r="AA351" s="4"/>
      <c r="AB351" s="4"/>
      <c r="AC351" s="4"/>
      <c r="AD351" s="4"/>
      <c r="AE351" s="4"/>
      <c r="AF351" s="4"/>
      <c r="AG351" s="4"/>
    </row>
    <row r="352" spans="1:33" ht="15.75" customHeight="1">
      <c r="A352" s="405" t="s">
        <v>86</v>
      </c>
      <c r="B352" s="405" t="s">
        <v>73</v>
      </c>
      <c r="C352" s="410" t="s">
        <v>3580</v>
      </c>
      <c r="D352" s="421" t="s">
        <v>3581</v>
      </c>
      <c r="E352" s="410" t="s">
        <v>3582</v>
      </c>
      <c r="F352" s="410" t="s">
        <v>3583</v>
      </c>
      <c r="G352" s="410" t="s">
        <v>3584</v>
      </c>
      <c r="H352" s="410" t="s">
        <v>3585</v>
      </c>
      <c r="I352" s="10"/>
      <c r="J352" s="10"/>
      <c r="K352" s="10"/>
      <c r="L352" s="10"/>
      <c r="M352" s="10"/>
      <c r="N352" s="10"/>
      <c r="O352" s="10"/>
      <c r="P352" s="10"/>
      <c r="Q352" s="10"/>
      <c r="R352" s="4"/>
      <c r="S352" s="4"/>
      <c r="T352" s="4"/>
      <c r="U352" s="4"/>
      <c r="V352" s="4"/>
      <c r="W352" s="4"/>
      <c r="X352" s="4"/>
      <c r="Y352" s="4"/>
      <c r="Z352" s="4"/>
      <c r="AA352" s="4"/>
      <c r="AB352" s="4"/>
      <c r="AC352" s="4"/>
      <c r="AD352" s="4"/>
      <c r="AE352" s="4"/>
      <c r="AF352" s="4"/>
      <c r="AG352" s="4"/>
    </row>
    <row r="353" spans="1:33" ht="15.75" customHeight="1">
      <c r="A353" s="405" t="s">
        <v>74</v>
      </c>
      <c r="B353" s="405" t="s">
        <v>2257</v>
      </c>
      <c r="C353" s="410" t="s">
        <v>3586</v>
      </c>
      <c r="D353" s="421" t="s">
        <v>3587</v>
      </c>
      <c r="E353" s="410" t="s">
        <v>3588</v>
      </c>
      <c r="F353" s="410" t="s">
        <v>3589</v>
      </c>
      <c r="G353" s="410" t="s">
        <v>3590</v>
      </c>
      <c r="H353" s="410" t="s">
        <v>3591</v>
      </c>
      <c r="I353" s="10"/>
      <c r="J353" s="10"/>
      <c r="K353" s="10"/>
      <c r="L353" s="10"/>
      <c r="M353" s="10"/>
      <c r="N353" s="10"/>
      <c r="O353" s="10"/>
      <c r="P353" s="10"/>
      <c r="Q353" s="10"/>
      <c r="R353" s="4"/>
      <c r="S353" s="4"/>
      <c r="T353" s="4"/>
      <c r="U353" s="4"/>
      <c r="V353" s="4"/>
      <c r="W353" s="4"/>
      <c r="X353" s="4"/>
      <c r="Y353" s="4"/>
      <c r="Z353" s="4"/>
      <c r="AA353" s="4"/>
      <c r="AB353" s="4"/>
      <c r="AC353" s="4"/>
      <c r="AD353" s="4"/>
      <c r="AE353" s="4"/>
      <c r="AF353" s="4"/>
      <c r="AG353" s="4"/>
    </row>
    <row r="354" spans="1:33" ht="15.75" customHeight="1">
      <c r="A354" s="405" t="s">
        <v>92</v>
      </c>
      <c r="B354" s="405" t="s">
        <v>73</v>
      </c>
      <c r="C354" s="410" t="s">
        <v>31</v>
      </c>
      <c r="D354" s="421" t="s">
        <v>31</v>
      </c>
      <c r="E354" s="410" t="s">
        <v>31</v>
      </c>
      <c r="F354" s="410" t="s">
        <v>31</v>
      </c>
      <c r="G354" s="410" t="s">
        <v>31</v>
      </c>
      <c r="H354" s="410" t="s">
        <v>31</v>
      </c>
      <c r="I354" s="10"/>
      <c r="J354" s="10"/>
      <c r="K354" s="10"/>
      <c r="L354" s="10"/>
      <c r="M354" s="10"/>
      <c r="N354" s="10"/>
      <c r="O354" s="10"/>
      <c r="P354" s="10"/>
      <c r="Q354" s="10"/>
      <c r="R354" s="4"/>
      <c r="S354" s="4"/>
      <c r="T354" s="4"/>
      <c r="U354" s="4"/>
      <c r="V354" s="4"/>
      <c r="W354" s="4"/>
      <c r="X354" s="4"/>
      <c r="Y354" s="4"/>
      <c r="Z354" s="4"/>
      <c r="AA354" s="4"/>
      <c r="AB354" s="4"/>
      <c r="AC354" s="4"/>
      <c r="AD354" s="4"/>
      <c r="AE354" s="4"/>
      <c r="AF354" s="4"/>
      <c r="AG354" s="4"/>
    </row>
    <row r="355" spans="1:33" ht="15.75" customHeight="1">
      <c r="A355" s="405" t="s">
        <v>75</v>
      </c>
      <c r="B355" s="405" t="s">
        <v>2257</v>
      </c>
      <c r="C355" s="410" t="s">
        <v>3592</v>
      </c>
      <c r="D355" s="421" t="s">
        <v>3593</v>
      </c>
      <c r="E355" s="410" t="s">
        <v>3594</v>
      </c>
      <c r="F355" s="410" t="s">
        <v>3595</v>
      </c>
      <c r="G355" s="410" t="s">
        <v>3596</v>
      </c>
      <c r="H355" s="410" t="s">
        <v>3597</v>
      </c>
      <c r="I355" s="10"/>
      <c r="J355" s="10"/>
      <c r="K355" s="10"/>
      <c r="L355" s="10"/>
      <c r="M355" s="10"/>
      <c r="N355" s="10"/>
      <c r="O355" s="10"/>
      <c r="P355" s="10"/>
      <c r="Q355" s="10"/>
      <c r="R355" s="4"/>
      <c r="S355" s="4"/>
      <c r="T355" s="4"/>
      <c r="U355" s="4"/>
      <c r="V355" s="4"/>
      <c r="W355" s="4"/>
      <c r="X355" s="4"/>
      <c r="Y355" s="4"/>
      <c r="Z355" s="4"/>
      <c r="AA355" s="4"/>
      <c r="AB355" s="4"/>
      <c r="AC355" s="4"/>
      <c r="AD355" s="4"/>
      <c r="AE355" s="4"/>
      <c r="AF355" s="4"/>
      <c r="AG355" s="4"/>
    </row>
    <row r="356" spans="1:33" ht="15.75" customHeight="1">
      <c r="A356" s="405" t="s">
        <v>76</v>
      </c>
      <c r="B356" s="405" t="s">
        <v>2257</v>
      </c>
      <c r="C356" s="410" t="s">
        <v>3598</v>
      </c>
      <c r="D356" s="421" t="s">
        <v>3599</v>
      </c>
      <c r="E356" s="410" t="s">
        <v>3600</v>
      </c>
      <c r="F356" s="410" t="s">
        <v>3503</v>
      </c>
      <c r="G356" s="410" t="s">
        <v>3598</v>
      </c>
      <c r="H356" s="410" t="s">
        <v>3601</v>
      </c>
      <c r="I356" s="10"/>
      <c r="J356" s="10"/>
      <c r="K356" s="10"/>
      <c r="L356" s="10"/>
      <c r="M356" s="10"/>
      <c r="N356" s="10"/>
      <c r="O356" s="10"/>
      <c r="P356" s="10"/>
      <c r="Q356" s="10"/>
      <c r="R356" s="4"/>
      <c r="S356" s="4"/>
      <c r="T356" s="4"/>
      <c r="U356" s="4"/>
      <c r="V356" s="4"/>
      <c r="W356" s="4"/>
      <c r="X356" s="4"/>
      <c r="Y356" s="4"/>
      <c r="Z356" s="4"/>
      <c r="AA356" s="4"/>
      <c r="AB356" s="4"/>
      <c r="AC356" s="4"/>
      <c r="AD356" s="4"/>
      <c r="AE356" s="4"/>
      <c r="AF356" s="4"/>
      <c r="AG356" s="4"/>
    </row>
    <row r="357" spans="1:33" ht="15.75" customHeight="1">
      <c r="A357" s="405" t="s">
        <v>77</v>
      </c>
      <c r="B357" s="405" t="s">
        <v>2257</v>
      </c>
      <c r="C357" s="410" t="s">
        <v>3508</v>
      </c>
      <c r="D357" s="421" t="s">
        <v>3507</v>
      </c>
      <c r="E357" s="410" t="s">
        <v>3507</v>
      </c>
      <c r="F357" s="410" t="s">
        <v>3507</v>
      </c>
      <c r="G357" s="410" t="s">
        <v>3602</v>
      </c>
      <c r="H357" s="410" t="s">
        <v>3603</v>
      </c>
      <c r="I357" s="10"/>
      <c r="J357" s="10"/>
      <c r="K357" s="10"/>
      <c r="L357" s="10"/>
      <c r="M357" s="10"/>
      <c r="N357" s="10"/>
      <c r="O357" s="10"/>
      <c r="P357" s="10"/>
      <c r="Q357" s="10"/>
      <c r="R357" s="4"/>
      <c r="S357" s="4"/>
      <c r="T357" s="4"/>
      <c r="U357" s="4"/>
      <c r="V357" s="4"/>
      <c r="W357" s="4"/>
      <c r="X357" s="4"/>
      <c r="Y357" s="4"/>
      <c r="Z357" s="4"/>
      <c r="AA357" s="4"/>
      <c r="AB357" s="4"/>
      <c r="AC357" s="4"/>
      <c r="AD357" s="4"/>
      <c r="AE357" s="4"/>
      <c r="AF357" s="4"/>
      <c r="AG357" s="4"/>
    </row>
    <row r="358" spans="1:33" ht="15.75" customHeight="1">
      <c r="A358" s="405" t="s">
        <v>78</v>
      </c>
      <c r="B358" s="405" t="s">
        <v>73</v>
      </c>
      <c r="C358" s="410" t="s">
        <v>3604</v>
      </c>
      <c r="D358" s="421" t="s">
        <v>3605</v>
      </c>
      <c r="E358" s="410" t="s">
        <v>3606</v>
      </c>
      <c r="F358" s="410" t="s">
        <v>3607</v>
      </c>
      <c r="G358" s="410" t="s">
        <v>3608</v>
      </c>
      <c r="H358" s="410" t="s">
        <v>3609</v>
      </c>
      <c r="I358" s="10"/>
      <c r="J358" s="10"/>
      <c r="K358" s="10"/>
      <c r="L358" s="10"/>
      <c r="M358" s="10"/>
      <c r="N358" s="10"/>
      <c r="O358" s="10"/>
      <c r="P358" s="10"/>
      <c r="Q358" s="10"/>
      <c r="R358" s="4"/>
      <c r="S358" s="4"/>
      <c r="T358" s="4"/>
      <c r="U358" s="4"/>
      <c r="V358" s="4"/>
      <c r="W358" s="4"/>
      <c r="X358" s="4"/>
      <c r="Y358" s="4"/>
      <c r="Z358" s="4"/>
      <c r="AA358" s="4"/>
      <c r="AB358" s="4"/>
      <c r="AC358" s="4"/>
      <c r="AD358" s="4"/>
      <c r="AE358" s="4"/>
      <c r="AF358" s="4"/>
      <c r="AG358" s="4"/>
    </row>
    <row r="359" spans="1:33" ht="15.75" customHeight="1">
      <c r="A359" s="405" t="s">
        <v>79</v>
      </c>
      <c r="B359" s="405" t="s">
        <v>73</v>
      </c>
      <c r="C359" s="410" t="s">
        <v>3610</v>
      </c>
      <c r="D359" s="421" t="s">
        <v>3611</v>
      </c>
      <c r="E359" s="410" t="s">
        <v>3612</v>
      </c>
      <c r="F359" s="410" t="s">
        <v>3613</v>
      </c>
      <c r="G359" s="410" t="s">
        <v>3614</v>
      </c>
      <c r="H359" s="410" t="s">
        <v>3615</v>
      </c>
      <c r="I359" s="10"/>
      <c r="J359" s="10"/>
      <c r="K359" s="10"/>
      <c r="L359" s="10"/>
      <c r="M359" s="10"/>
      <c r="N359" s="10"/>
      <c r="O359" s="10"/>
      <c r="P359" s="10"/>
      <c r="Q359" s="10"/>
      <c r="R359" s="4"/>
      <c r="S359" s="4"/>
      <c r="T359" s="4"/>
      <c r="U359" s="4"/>
      <c r="V359" s="4"/>
      <c r="W359" s="4"/>
      <c r="X359" s="4"/>
      <c r="Y359" s="4"/>
      <c r="Z359" s="4"/>
      <c r="AA359" s="4"/>
      <c r="AB359" s="4"/>
      <c r="AC359" s="4"/>
      <c r="AD359" s="4"/>
      <c r="AE359" s="4"/>
      <c r="AF359" s="4"/>
      <c r="AG359" s="4"/>
    </row>
    <row r="360" spans="1:33" ht="15.75" customHeight="1">
      <c r="A360" s="405" t="s">
        <v>80</v>
      </c>
      <c r="B360" s="405" t="s">
        <v>2257</v>
      </c>
      <c r="C360" s="410" t="s">
        <v>3616</v>
      </c>
      <c r="D360" s="421" t="s">
        <v>3617</v>
      </c>
      <c r="E360" s="410" t="s">
        <v>3618</v>
      </c>
      <c r="F360" s="410" t="s">
        <v>3619</v>
      </c>
      <c r="G360" s="410" t="s">
        <v>3620</v>
      </c>
      <c r="H360" s="410" t="s">
        <v>3617</v>
      </c>
      <c r="I360" s="10"/>
      <c r="J360" s="10"/>
      <c r="K360" s="10"/>
      <c r="L360" s="10"/>
      <c r="M360" s="10"/>
      <c r="N360" s="10"/>
      <c r="O360" s="10"/>
      <c r="P360" s="10"/>
      <c r="Q360" s="10"/>
      <c r="R360" s="4"/>
      <c r="S360" s="4"/>
      <c r="T360" s="4"/>
      <c r="U360" s="4"/>
      <c r="V360" s="4"/>
      <c r="W360" s="4"/>
      <c r="X360" s="4"/>
      <c r="Y360" s="4"/>
      <c r="Z360" s="4"/>
      <c r="AA360" s="4"/>
      <c r="AB360" s="4"/>
      <c r="AC360" s="4"/>
      <c r="AD360" s="4"/>
      <c r="AE360" s="4"/>
      <c r="AF360" s="4"/>
      <c r="AG360" s="4"/>
    </row>
    <row r="361" spans="1:33" ht="15.75" customHeight="1">
      <c r="A361" s="405" t="s">
        <v>88</v>
      </c>
      <c r="B361" s="405" t="s">
        <v>73</v>
      </c>
      <c r="C361" s="410" t="s">
        <v>3621</v>
      </c>
      <c r="D361" s="421" t="s">
        <v>3622</v>
      </c>
      <c r="E361" s="410" t="s">
        <v>3623</v>
      </c>
      <c r="F361" s="410" t="s">
        <v>3624</v>
      </c>
      <c r="G361" s="410" t="s">
        <v>3625</v>
      </c>
      <c r="H361" s="410" t="s">
        <v>3626</v>
      </c>
      <c r="I361" s="10"/>
      <c r="J361" s="10"/>
      <c r="K361" s="10"/>
      <c r="L361" s="10"/>
      <c r="M361" s="10"/>
      <c r="N361" s="10"/>
      <c r="O361" s="10"/>
      <c r="P361" s="10"/>
      <c r="Q361" s="10"/>
      <c r="R361" s="4"/>
      <c r="S361" s="4"/>
      <c r="T361" s="4"/>
      <c r="U361" s="4"/>
      <c r="V361" s="4"/>
      <c r="W361" s="4"/>
      <c r="X361" s="4"/>
      <c r="Y361" s="4"/>
      <c r="Z361" s="4"/>
      <c r="AA361" s="4"/>
      <c r="AB361" s="4"/>
      <c r="AC361" s="4"/>
      <c r="AD361" s="4"/>
      <c r="AE361" s="4"/>
      <c r="AF361" s="4"/>
      <c r="AG361" s="4"/>
    </row>
    <row r="362" spans="1:33" ht="15.75" customHeight="1">
      <c r="A362" s="419" t="s">
        <v>173</v>
      </c>
      <c r="B362" s="419" t="s">
        <v>2257</v>
      </c>
      <c r="C362" s="497" t="s">
        <v>3627</v>
      </c>
      <c r="D362" s="498" t="s">
        <v>3628</v>
      </c>
      <c r="E362" s="497" t="s">
        <v>3629</v>
      </c>
      <c r="F362" s="497" t="s">
        <v>3630</v>
      </c>
      <c r="G362" s="497" t="s">
        <v>3631</v>
      </c>
      <c r="H362" s="497" t="s">
        <v>3632</v>
      </c>
      <c r="I362" s="10"/>
      <c r="J362" s="10"/>
      <c r="K362" s="10"/>
      <c r="L362" s="10"/>
      <c r="M362" s="10"/>
      <c r="N362" s="10"/>
      <c r="O362" s="10"/>
      <c r="P362" s="10"/>
      <c r="Q362" s="10"/>
      <c r="R362" s="4"/>
      <c r="S362" s="4"/>
      <c r="T362" s="4"/>
      <c r="U362" s="4"/>
      <c r="V362" s="4"/>
      <c r="W362" s="4"/>
      <c r="X362" s="4"/>
      <c r="Y362" s="4"/>
      <c r="Z362" s="4"/>
      <c r="AA362" s="4"/>
      <c r="AB362" s="4"/>
      <c r="AC362" s="4"/>
      <c r="AD362" s="4"/>
      <c r="AE362" s="4"/>
      <c r="AF362" s="4"/>
      <c r="AG362" s="4"/>
    </row>
    <row r="363" spans="1:33" ht="15.75" customHeight="1">
      <c r="A363" s="1101" t="s">
        <v>505</v>
      </c>
      <c r="B363" s="1101"/>
      <c r="C363" s="1114" t="s">
        <v>1937</v>
      </c>
      <c r="D363" s="1114"/>
      <c r="E363" s="1114" t="s">
        <v>1938</v>
      </c>
      <c r="F363" s="1114"/>
      <c r="G363" s="1114" t="s">
        <v>1939</v>
      </c>
      <c r="H363" s="1114"/>
      <c r="I363" s="10"/>
      <c r="J363" s="10"/>
      <c r="K363" s="10"/>
      <c r="L363" s="10"/>
      <c r="M363" s="10"/>
      <c r="N363" s="10"/>
      <c r="O363" s="10"/>
      <c r="P363" s="10"/>
      <c r="Q363" s="10"/>
      <c r="R363" s="4"/>
      <c r="S363" s="4"/>
      <c r="T363" s="4"/>
      <c r="U363" s="4"/>
      <c r="V363" s="4"/>
      <c r="W363" s="4"/>
      <c r="X363" s="4"/>
      <c r="Y363" s="4"/>
      <c r="Z363" s="4"/>
      <c r="AA363" s="4"/>
      <c r="AB363" s="4"/>
      <c r="AC363" s="4"/>
      <c r="AD363" s="4"/>
      <c r="AE363" s="4"/>
      <c r="AF363" s="4"/>
      <c r="AG363" s="4"/>
    </row>
    <row r="364" spans="1:33" ht="15.75" customHeight="1">
      <c r="A364" s="1106"/>
      <c r="B364" s="1106"/>
      <c r="C364" s="1115" t="s">
        <v>3633</v>
      </c>
      <c r="D364" s="1115" t="s">
        <v>3634</v>
      </c>
      <c r="E364" s="1115" t="s">
        <v>3635</v>
      </c>
      <c r="F364" s="1115" t="s">
        <v>3636</v>
      </c>
      <c r="G364" s="1115" t="s">
        <v>3637</v>
      </c>
      <c r="H364" s="1115" t="s">
        <v>3638</v>
      </c>
      <c r="I364" s="10"/>
      <c r="J364" s="10"/>
      <c r="K364" s="10"/>
      <c r="L364" s="10"/>
      <c r="M364" s="10"/>
      <c r="N364" s="10"/>
      <c r="O364" s="10"/>
      <c r="P364" s="10"/>
      <c r="Q364" s="10"/>
      <c r="R364" s="4"/>
      <c r="S364" s="4"/>
      <c r="T364" s="4"/>
      <c r="U364" s="4"/>
      <c r="V364" s="4"/>
      <c r="W364" s="4"/>
      <c r="X364" s="4"/>
      <c r="Y364" s="4"/>
      <c r="Z364" s="4"/>
      <c r="AA364" s="4"/>
      <c r="AB364" s="4"/>
      <c r="AC364" s="4"/>
      <c r="AD364" s="4"/>
      <c r="AE364" s="4"/>
      <c r="AF364" s="4"/>
      <c r="AG364" s="4"/>
    </row>
    <row r="365" spans="1:33" ht="44.25" customHeight="1">
      <c r="A365" s="1103"/>
      <c r="B365" s="1106"/>
      <c r="C365" s="1115"/>
      <c r="D365" s="1115"/>
      <c r="E365" s="1115"/>
      <c r="F365" s="1115"/>
      <c r="G365" s="1115"/>
      <c r="H365" s="1115"/>
      <c r="I365" s="10"/>
      <c r="J365" s="10"/>
      <c r="K365" s="10"/>
      <c r="L365" s="10"/>
      <c r="M365" s="10"/>
      <c r="N365" s="10"/>
      <c r="O365" s="10"/>
      <c r="P365" s="10"/>
      <c r="Q365" s="10"/>
      <c r="R365" s="4"/>
      <c r="S365" s="4"/>
      <c r="T365" s="4"/>
      <c r="U365" s="4"/>
      <c r="V365" s="4"/>
      <c r="W365" s="4"/>
      <c r="X365" s="4"/>
      <c r="Y365" s="4"/>
      <c r="Z365" s="4"/>
      <c r="AA365" s="4"/>
      <c r="AB365" s="4"/>
      <c r="AC365" s="4"/>
      <c r="AD365" s="4"/>
      <c r="AE365" s="4"/>
      <c r="AF365" s="4"/>
      <c r="AG365" s="4"/>
    </row>
    <row r="366" spans="1:33" ht="15.75" customHeight="1">
      <c r="A366" s="419" t="s">
        <v>41</v>
      </c>
      <c r="B366" s="538" t="s">
        <v>2257</v>
      </c>
      <c r="C366" s="164" t="s">
        <v>3750</v>
      </c>
      <c r="D366" s="164" t="s">
        <v>3751</v>
      </c>
      <c r="E366" s="164" t="s">
        <v>3752</v>
      </c>
      <c r="F366" s="164" t="s">
        <v>3753</v>
      </c>
      <c r="G366" s="164" t="s">
        <v>3754</v>
      </c>
      <c r="H366" s="164" t="s">
        <v>3755</v>
      </c>
      <c r="I366" s="10"/>
      <c r="J366" s="10"/>
      <c r="K366" s="10"/>
      <c r="L366" s="10"/>
      <c r="M366" s="10"/>
      <c r="N366" s="10"/>
      <c r="O366" s="10"/>
      <c r="P366" s="10"/>
      <c r="Q366" s="10"/>
      <c r="R366" s="4"/>
      <c r="S366" s="4"/>
      <c r="T366" s="4"/>
      <c r="U366" s="4"/>
      <c r="V366" s="4"/>
      <c r="W366" s="4"/>
      <c r="X366" s="4"/>
      <c r="Y366" s="4"/>
      <c r="Z366" s="4"/>
      <c r="AA366" s="4"/>
      <c r="AB366" s="4"/>
      <c r="AC366" s="4"/>
      <c r="AD366" s="4"/>
      <c r="AE366" s="4"/>
      <c r="AF366" s="4"/>
      <c r="AG366" s="4"/>
    </row>
    <row r="367" spans="1:33" ht="15.75" customHeight="1">
      <c r="A367" s="405" t="s">
        <v>52</v>
      </c>
      <c r="B367" s="419" t="s">
        <v>73</v>
      </c>
      <c r="C367" s="23" t="s">
        <v>2258</v>
      </c>
      <c r="D367" s="23" t="s">
        <v>2259</v>
      </c>
      <c r="E367" s="23" t="s">
        <v>2260</v>
      </c>
      <c r="F367" s="23" t="s">
        <v>2261</v>
      </c>
      <c r="G367" s="23" t="s">
        <v>2262</v>
      </c>
      <c r="H367" s="23" t="s">
        <v>2263</v>
      </c>
      <c r="I367" s="10"/>
      <c r="J367" s="10"/>
      <c r="K367" s="10"/>
      <c r="L367" s="10"/>
      <c r="M367" s="10"/>
      <c r="N367" s="10"/>
      <c r="O367" s="10"/>
      <c r="P367" s="10"/>
      <c r="Q367" s="10"/>
      <c r="R367" s="4"/>
      <c r="S367" s="4"/>
      <c r="T367" s="4"/>
      <c r="U367" s="4"/>
      <c r="V367" s="4"/>
      <c r="W367" s="4"/>
      <c r="X367" s="4"/>
      <c r="Y367" s="4"/>
      <c r="Z367" s="4"/>
      <c r="AA367" s="4"/>
      <c r="AB367" s="4"/>
      <c r="AC367" s="4"/>
      <c r="AD367" s="4"/>
      <c r="AE367" s="4"/>
      <c r="AF367" s="4"/>
      <c r="AG367" s="4"/>
    </row>
    <row r="368" spans="1:33" ht="15.75" customHeight="1">
      <c r="A368" s="405" t="s">
        <v>53</v>
      </c>
      <c r="B368" s="419" t="s">
        <v>2257</v>
      </c>
      <c r="C368" s="23" t="s">
        <v>3756</v>
      </c>
      <c r="D368" s="23" t="s">
        <v>3757</v>
      </c>
      <c r="E368" s="23" t="s">
        <v>3758</v>
      </c>
      <c r="F368" s="23" t="s">
        <v>3759</v>
      </c>
      <c r="G368" s="23" t="s">
        <v>3760</v>
      </c>
      <c r="H368" s="23" t="s">
        <v>3761</v>
      </c>
      <c r="I368" s="10"/>
      <c r="J368" s="10"/>
      <c r="K368" s="10"/>
      <c r="L368" s="10"/>
      <c r="M368" s="10"/>
      <c r="N368" s="10"/>
      <c r="O368" s="10"/>
      <c r="P368" s="10"/>
      <c r="Q368" s="10"/>
      <c r="R368" s="4"/>
      <c r="S368" s="4"/>
      <c r="T368" s="4"/>
      <c r="U368" s="4"/>
      <c r="V368" s="4"/>
      <c r="W368" s="4"/>
      <c r="X368" s="4"/>
      <c r="Y368" s="4"/>
      <c r="Z368" s="4"/>
      <c r="AA368" s="4"/>
      <c r="AB368" s="4"/>
      <c r="AC368" s="4"/>
      <c r="AD368" s="4"/>
      <c r="AE368" s="4"/>
      <c r="AF368" s="4"/>
      <c r="AG368" s="4"/>
    </row>
    <row r="369" spans="1:35" ht="15.75" customHeight="1">
      <c r="A369" s="405" t="s">
        <v>54</v>
      </c>
      <c r="B369" s="419" t="s">
        <v>2257</v>
      </c>
      <c r="C369" s="23" t="s">
        <v>3762</v>
      </c>
      <c r="D369" s="23" t="s">
        <v>3763</v>
      </c>
      <c r="E369" s="23" t="s">
        <v>3764</v>
      </c>
      <c r="F369" s="23" t="s">
        <v>3765</v>
      </c>
      <c r="G369" s="23" t="s">
        <v>3766</v>
      </c>
      <c r="H369" s="23" t="s">
        <v>3767</v>
      </c>
      <c r="I369" s="10"/>
      <c r="J369" s="10"/>
      <c r="K369" s="10"/>
      <c r="L369" s="10"/>
      <c r="M369" s="10"/>
      <c r="N369" s="10"/>
      <c r="O369" s="10"/>
      <c r="P369" s="10"/>
      <c r="Q369" s="10"/>
      <c r="R369" s="4"/>
      <c r="S369" s="4"/>
      <c r="T369" s="4"/>
      <c r="U369" s="4"/>
      <c r="V369" s="4"/>
      <c r="W369" s="4"/>
      <c r="X369" s="4"/>
      <c r="Y369" s="4"/>
      <c r="Z369" s="4"/>
      <c r="AA369" s="4"/>
      <c r="AB369" s="4"/>
      <c r="AC369" s="4"/>
      <c r="AD369" s="4"/>
      <c r="AE369" s="4"/>
      <c r="AF369" s="4"/>
      <c r="AG369" s="4"/>
    </row>
    <row r="370" spans="1:35" ht="15.75" customHeight="1">
      <c r="A370" s="405" t="s">
        <v>84</v>
      </c>
      <c r="B370" s="419" t="s">
        <v>73</v>
      </c>
      <c r="C370" s="23" t="s">
        <v>2264</v>
      </c>
      <c r="D370" s="23" t="s">
        <v>2265</v>
      </c>
      <c r="E370" s="23" t="s">
        <v>2266</v>
      </c>
      <c r="F370" s="23" t="s">
        <v>2267</v>
      </c>
      <c r="G370" s="23" t="s">
        <v>2268</v>
      </c>
      <c r="H370" s="23" t="s">
        <v>2269</v>
      </c>
      <c r="I370" s="10"/>
      <c r="J370" s="10"/>
      <c r="K370" s="10"/>
      <c r="L370" s="10"/>
      <c r="M370" s="10"/>
      <c r="N370" s="10"/>
      <c r="O370" s="10"/>
      <c r="P370" s="10"/>
      <c r="Q370" s="10"/>
      <c r="R370" s="4"/>
      <c r="S370" s="4"/>
      <c r="T370" s="4"/>
      <c r="U370" s="4"/>
      <c r="V370" s="4"/>
      <c r="W370" s="4"/>
      <c r="X370" s="4"/>
      <c r="Y370" s="4"/>
      <c r="Z370" s="4"/>
      <c r="AA370" s="4"/>
      <c r="AB370" s="4"/>
      <c r="AC370" s="4"/>
      <c r="AD370" s="4"/>
      <c r="AE370" s="4"/>
      <c r="AF370" s="4"/>
      <c r="AG370" s="4"/>
    </row>
    <row r="371" spans="1:35" ht="15.75" customHeight="1">
      <c r="A371" s="405" t="s">
        <v>83</v>
      </c>
      <c r="B371" s="419" t="s">
        <v>73</v>
      </c>
      <c r="C371" s="23" t="s">
        <v>2270</v>
      </c>
      <c r="D371" s="23" t="s">
        <v>2271</v>
      </c>
      <c r="E371" s="23" t="s">
        <v>2272</v>
      </c>
      <c r="F371" s="23" t="s">
        <v>2273</v>
      </c>
      <c r="G371" s="23" t="s">
        <v>2274</v>
      </c>
      <c r="H371" s="23" t="s">
        <v>2275</v>
      </c>
      <c r="I371" s="10"/>
      <c r="J371" s="10"/>
      <c r="K371" s="10"/>
      <c r="L371" s="10"/>
      <c r="M371" s="10"/>
      <c r="N371" s="10"/>
      <c r="O371" s="10"/>
      <c r="P371" s="10"/>
      <c r="Q371" s="10"/>
      <c r="R371" s="4"/>
      <c r="S371" s="4"/>
      <c r="T371" s="4"/>
      <c r="U371" s="4"/>
      <c r="V371" s="4"/>
      <c r="W371" s="4"/>
      <c r="X371" s="4"/>
      <c r="Y371" s="4"/>
      <c r="Z371" s="4"/>
      <c r="AA371" s="4"/>
      <c r="AB371" s="4"/>
      <c r="AC371" s="4"/>
      <c r="AD371" s="4"/>
      <c r="AE371" s="4"/>
      <c r="AF371" s="4"/>
      <c r="AG371" s="4"/>
    </row>
    <row r="372" spans="1:35" ht="15.75" customHeight="1">
      <c r="A372" s="405" t="s">
        <v>86</v>
      </c>
      <c r="B372" s="419" t="s">
        <v>73</v>
      </c>
      <c r="C372" s="23" t="s">
        <v>2276</v>
      </c>
      <c r="D372" s="23" t="s">
        <v>2277</v>
      </c>
      <c r="E372" s="23" t="s">
        <v>2278</v>
      </c>
      <c r="F372" s="23" t="s">
        <v>2279</v>
      </c>
      <c r="G372" s="23" t="s">
        <v>2280</v>
      </c>
      <c r="H372" s="23" t="s">
        <v>2281</v>
      </c>
      <c r="I372" s="10"/>
      <c r="J372" s="10"/>
      <c r="K372" s="10"/>
      <c r="L372" s="10"/>
      <c r="M372" s="10"/>
      <c r="N372" s="10"/>
      <c r="O372" s="10"/>
      <c r="P372" s="10"/>
      <c r="Q372" s="10"/>
      <c r="R372" s="4"/>
      <c r="S372" s="4"/>
      <c r="T372" s="4"/>
      <c r="U372" s="4"/>
      <c r="V372" s="4"/>
      <c r="W372" s="4"/>
      <c r="X372" s="4"/>
      <c r="Y372" s="4"/>
      <c r="Z372" s="4"/>
      <c r="AA372" s="4"/>
      <c r="AB372" s="4"/>
      <c r="AC372" s="4"/>
      <c r="AD372" s="4"/>
      <c r="AE372" s="4"/>
      <c r="AF372" s="4"/>
      <c r="AG372" s="4"/>
    </row>
    <row r="373" spans="1:35" ht="15.75" customHeight="1">
      <c r="A373" s="405" t="s">
        <v>74</v>
      </c>
      <c r="B373" s="419" t="s">
        <v>2257</v>
      </c>
      <c r="C373" s="23" t="s">
        <v>3768</v>
      </c>
      <c r="D373" s="23" t="s">
        <v>3769</v>
      </c>
      <c r="E373" s="23" t="s">
        <v>3770</v>
      </c>
      <c r="F373" s="23" t="s">
        <v>3771</v>
      </c>
      <c r="G373" s="23" t="s">
        <v>3772</v>
      </c>
      <c r="H373" s="23" t="s">
        <v>3773</v>
      </c>
      <c r="I373" s="10"/>
      <c r="J373" s="10"/>
      <c r="K373" s="10"/>
      <c r="L373" s="10"/>
      <c r="M373" s="10"/>
      <c r="N373" s="10"/>
      <c r="O373" s="10"/>
      <c r="P373" s="10"/>
      <c r="Q373" s="10"/>
      <c r="R373" s="4"/>
      <c r="S373" s="4"/>
      <c r="T373" s="4"/>
      <c r="U373" s="4"/>
      <c r="V373" s="4"/>
      <c r="W373" s="4"/>
      <c r="X373" s="4"/>
      <c r="Y373" s="4"/>
      <c r="Z373" s="4"/>
      <c r="AA373" s="4"/>
      <c r="AB373" s="4"/>
      <c r="AC373" s="4"/>
      <c r="AD373" s="4"/>
      <c r="AE373" s="4"/>
      <c r="AF373" s="4"/>
      <c r="AG373" s="4"/>
    </row>
    <row r="374" spans="1:35" ht="15.75" customHeight="1">
      <c r="A374" s="405" t="s">
        <v>92</v>
      </c>
      <c r="B374" s="419" t="s">
        <v>73</v>
      </c>
      <c r="C374" s="23" t="s">
        <v>2282</v>
      </c>
      <c r="D374" s="23" t="s">
        <v>2283</v>
      </c>
      <c r="E374" s="23" t="s">
        <v>2284</v>
      </c>
      <c r="F374" s="23" t="s">
        <v>2285</v>
      </c>
      <c r="G374" s="23" t="s">
        <v>2286</v>
      </c>
      <c r="H374" s="23" t="s">
        <v>2287</v>
      </c>
      <c r="I374" s="10"/>
      <c r="J374" s="10"/>
      <c r="K374" s="10"/>
      <c r="L374" s="10"/>
      <c r="M374" s="10"/>
      <c r="N374" s="10"/>
      <c r="O374" s="10"/>
      <c r="P374" s="10"/>
      <c r="Q374" s="10"/>
      <c r="R374" s="4"/>
      <c r="S374" s="4"/>
      <c r="T374" s="4"/>
      <c r="U374" s="4"/>
      <c r="V374" s="4"/>
      <c r="W374" s="4"/>
      <c r="X374" s="4"/>
      <c r="Y374" s="4"/>
      <c r="Z374" s="4"/>
      <c r="AA374" s="4"/>
      <c r="AB374" s="4"/>
      <c r="AC374" s="4"/>
      <c r="AD374" s="4"/>
      <c r="AE374" s="4"/>
      <c r="AF374" s="4"/>
      <c r="AG374" s="4"/>
    </row>
    <row r="375" spans="1:35" ht="15.75" customHeight="1">
      <c r="A375" s="405" t="s">
        <v>75</v>
      </c>
      <c r="B375" s="419" t="s">
        <v>2257</v>
      </c>
      <c r="C375" s="23" t="s">
        <v>3774</v>
      </c>
      <c r="D375" s="23" t="s">
        <v>3775</v>
      </c>
      <c r="E375" s="23" t="s">
        <v>3776</v>
      </c>
      <c r="F375" s="23" t="s">
        <v>3777</v>
      </c>
      <c r="G375" s="23" t="s">
        <v>3778</v>
      </c>
      <c r="H375" s="23" t="s">
        <v>3779</v>
      </c>
      <c r="I375" s="10"/>
      <c r="J375" s="10"/>
      <c r="K375" s="10"/>
      <c r="L375" s="10"/>
      <c r="M375" s="10"/>
      <c r="N375" s="10"/>
      <c r="O375" s="10"/>
      <c r="P375" s="10"/>
      <c r="Q375" s="10"/>
      <c r="R375" s="4"/>
      <c r="S375" s="4"/>
      <c r="T375" s="4"/>
      <c r="U375" s="4"/>
      <c r="V375" s="4"/>
      <c r="W375" s="4"/>
      <c r="X375" s="4"/>
      <c r="Y375" s="4"/>
      <c r="Z375" s="4"/>
      <c r="AA375" s="4"/>
      <c r="AB375" s="4"/>
      <c r="AC375" s="4"/>
      <c r="AD375" s="4"/>
      <c r="AE375" s="4"/>
      <c r="AF375" s="4"/>
      <c r="AG375" s="4"/>
    </row>
    <row r="376" spans="1:35" ht="15.75" customHeight="1">
      <c r="A376" s="405" t="s">
        <v>76</v>
      </c>
      <c r="B376" s="419" t="s">
        <v>2257</v>
      </c>
      <c r="C376" s="23" t="s">
        <v>3780</v>
      </c>
      <c r="D376" s="23" t="s">
        <v>3781</v>
      </c>
      <c r="E376" s="23" t="s">
        <v>3782</v>
      </c>
      <c r="F376" s="23" t="s">
        <v>3783</v>
      </c>
      <c r="G376" s="23" t="s">
        <v>3784</v>
      </c>
      <c r="H376" s="23" t="s">
        <v>3785</v>
      </c>
      <c r="I376" s="10"/>
      <c r="J376" s="10"/>
      <c r="K376" s="10"/>
      <c r="L376" s="10"/>
      <c r="M376" s="10"/>
      <c r="N376" s="10"/>
      <c r="O376" s="10"/>
      <c r="P376" s="10"/>
      <c r="Q376" s="10"/>
      <c r="R376" s="4"/>
      <c r="S376" s="4"/>
      <c r="T376" s="4"/>
      <c r="U376" s="4"/>
      <c r="V376" s="4"/>
      <c r="W376" s="4"/>
      <c r="X376" s="4"/>
      <c r="Y376" s="4"/>
      <c r="Z376" s="4"/>
      <c r="AA376" s="4"/>
      <c r="AB376" s="4"/>
      <c r="AC376" s="4"/>
      <c r="AD376" s="4"/>
      <c r="AE376" s="4"/>
      <c r="AF376" s="4"/>
      <c r="AG376" s="4"/>
    </row>
    <row r="377" spans="1:35" ht="15.75" customHeight="1">
      <c r="A377" s="405" t="s">
        <v>77</v>
      </c>
      <c r="B377" s="419" t="s">
        <v>2257</v>
      </c>
      <c r="C377" s="23" t="s">
        <v>3786</v>
      </c>
      <c r="D377" s="23" t="s">
        <v>3787</v>
      </c>
      <c r="E377" s="23" t="s">
        <v>3788</v>
      </c>
      <c r="F377" s="23" t="s">
        <v>3789</v>
      </c>
      <c r="G377" s="23" t="s">
        <v>3790</v>
      </c>
      <c r="H377" s="23" t="s">
        <v>3791</v>
      </c>
      <c r="I377" s="10"/>
      <c r="J377" s="10"/>
      <c r="K377" s="10"/>
      <c r="L377" s="10"/>
      <c r="M377" s="10"/>
      <c r="N377" s="10"/>
      <c r="O377" s="10"/>
      <c r="P377" s="10"/>
      <c r="Q377" s="10"/>
      <c r="R377" s="4"/>
      <c r="S377" s="4"/>
      <c r="T377" s="4"/>
      <c r="U377" s="4"/>
      <c r="V377" s="4"/>
      <c r="W377" s="4"/>
      <c r="X377" s="4"/>
      <c r="Y377" s="4"/>
      <c r="Z377" s="4"/>
      <c r="AA377" s="4"/>
      <c r="AB377" s="4"/>
      <c r="AC377" s="4"/>
      <c r="AD377" s="4"/>
      <c r="AE377" s="4"/>
      <c r="AF377" s="4"/>
      <c r="AG377" s="4"/>
    </row>
    <row r="378" spans="1:35" ht="15.75" customHeight="1">
      <c r="A378" s="405" t="s">
        <v>78</v>
      </c>
      <c r="B378" s="419" t="s">
        <v>73</v>
      </c>
      <c r="C378" s="23" t="s">
        <v>2288</v>
      </c>
      <c r="D378" s="23" t="s">
        <v>2289</v>
      </c>
      <c r="E378" s="23" t="s">
        <v>2290</v>
      </c>
      <c r="F378" s="23" t="s">
        <v>2291</v>
      </c>
      <c r="G378" s="23" t="s">
        <v>2292</v>
      </c>
      <c r="H378" s="23" t="s">
        <v>2293</v>
      </c>
      <c r="I378" s="10"/>
      <c r="J378" s="10"/>
      <c r="K378" s="10"/>
      <c r="L378" s="10"/>
      <c r="M378" s="10"/>
      <c r="N378" s="10"/>
      <c r="O378" s="10"/>
      <c r="P378" s="10"/>
      <c r="Q378" s="10"/>
      <c r="R378" s="4"/>
      <c r="S378" s="4"/>
      <c r="T378" s="4"/>
      <c r="U378" s="4"/>
      <c r="V378" s="4"/>
      <c r="W378" s="4"/>
      <c r="X378" s="4"/>
      <c r="Y378" s="4"/>
      <c r="Z378" s="4"/>
      <c r="AA378" s="4"/>
      <c r="AB378" s="4"/>
      <c r="AC378" s="4"/>
      <c r="AD378" s="4"/>
      <c r="AE378" s="4"/>
      <c r="AF378" s="4"/>
      <c r="AG378" s="4"/>
    </row>
    <row r="379" spans="1:35" ht="15.75" customHeight="1">
      <c r="A379" s="405" t="s">
        <v>79</v>
      </c>
      <c r="B379" s="419" t="s">
        <v>73</v>
      </c>
      <c r="C379" s="23" t="s">
        <v>2294</v>
      </c>
      <c r="D379" s="23" t="s">
        <v>2295</v>
      </c>
      <c r="E379" s="23" t="s">
        <v>2296</v>
      </c>
      <c r="F379" s="23" t="s">
        <v>2297</v>
      </c>
      <c r="G379" s="23" t="s">
        <v>2298</v>
      </c>
      <c r="H379" s="23" t="s">
        <v>2299</v>
      </c>
      <c r="I379" s="10"/>
      <c r="J379" s="10"/>
      <c r="K379" s="10"/>
      <c r="L379" s="10"/>
      <c r="M379" s="10"/>
      <c r="N379" s="10"/>
      <c r="O379" s="10"/>
      <c r="P379" s="10"/>
      <c r="Q379" s="10"/>
      <c r="R379" s="4"/>
      <c r="S379" s="4"/>
      <c r="T379" s="4"/>
      <c r="U379" s="4"/>
      <c r="V379" s="4"/>
      <c r="W379" s="4"/>
      <c r="X379" s="4"/>
      <c r="Y379" s="4"/>
      <c r="Z379" s="4"/>
      <c r="AA379" s="4"/>
      <c r="AB379" s="4"/>
      <c r="AC379" s="4"/>
      <c r="AD379" s="4"/>
      <c r="AE379" s="4"/>
      <c r="AF379" s="4"/>
      <c r="AG379" s="4"/>
    </row>
    <row r="380" spans="1:35" ht="15.75" customHeight="1">
      <c r="A380" s="405" t="s">
        <v>80</v>
      </c>
      <c r="B380" s="419" t="s">
        <v>2257</v>
      </c>
      <c r="C380" s="23" t="s">
        <v>3792</v>
      </c>
      <c r="D380" s="23" t="s">
        <v>3793</v>
      </c>
      <c r="E380" s="23" t="s">
        <v>3794</v>
      </c>
      <c r="F380" s="23" t="s">
        <v>3795</v>
      </c>
      <c r="G380" s="23" t="s">
        <v>3796</v>
      </c>
      <c r="H380" s="23" t="s">
        <v>3797</v>
      </c>
      <c r="I380" s="10"/>
      <c r="J380" s="10"/>
      <c r="K380" s="10"/>
      <c r="L380" s="10"/>
      <c r="M380" s="10"/>
      <c r="N380" s="10"/>
      <c r="O380" s="10"/>
      <c r="P380" s="10"/>
      <c r="Q380" s="10"/>
      <c r="R380" s="4"/>
      <c r="S380" s="4"/>
      <c r="T380" s="4"/>
      <c r="U380" s="4"/>
      <c r="V380" s="4"/>
      <c r="W380" s="4"/>
      <c r="X380" s="4"/>
      <c r="Y380" s="4"/>
      <c r="Z380" s="4"/>
      <c r="AA380" s="4"/>
      <c r="AB380" s="4"/>
      <c r="AC380" s="4"/>
      <c r="AD380" s="4"/>
      <c r="AE380" s="4"/>
      <c r="AF380" s="4"/>
      <c r="AG380" s="4"/>
    </row>
    <row r="381" spans="1:35" ht="15.75" customHeight="1">
      <c r="A381" s="405" t="s">
        <v>88</v>
      </c>
      <c r="B381" s="419" t="s">
        <v>73</v>
      </c>
      <c r="C381" s="23" t="s">
        <v>2300</v>
      </c>
      <c r="D381" s="23" t="s">
        <v>2301</v>
      </c>
      <c r="E381" s="23" t="s">
        <v>2302</v>
      </c>
      <c r="F381" s="23" t="s">
        <v>2303</v>
      </c>
      <c r="G381" s="23" t="s">
        <v>2304</v>
      </c>
      <c r="H381" s="23" t="s">
        <v>2305</v>
      </c>
      <c r="I381" s="10"/>
      <c r="J381" s="10"/>
      <c r="K381" s="10"/>
      <c r="L381" s="10"/>
      <c r="M381" s="10"/>
      <c r="N381" s="10"/>
      <c r="O381" s="10"/>
      <c r="P381" s="10"/>
      <c r="Q381" s="10"/>
      <c r="R381" s="4"/>
      <c r="S381" s="4"/>
      <c r="T381" s="4"/>
      <c r="U381" s="4"/>
      <c r="V381" s="4"/>
      <c r="W381" s="4"/>
      <c r="X381" s="4"/>
      <c r="Y381" s="4"/>
      <c r="Z381" s="4"/>
      <c r="AA381" s="4"/>
      <c r="AB381" s="4"/>
      <c r="AC381" s="4"/>
      <c r="AD381" s="4"/>
      <c r="AE381" s="4"/>
      <c r="AF381" s="4"/>
      <c r="AG381" s="4"/>
    </row>
    <row r="382" spans="1:35" ht="15.75" customHeight="1">
      <c r="A382" s="407" t="s">
        <v>173</v>
      </c>
      <c r="B382" s="407" t="s">
        <v>2257</v>
      </c>
      <c r="C382" s="165" t="s">
        <v>3798</v>
      </c>
      <c r="D382" s="165" t="s">
        <v>3799</v>
      </c>
      <c r="E382" s="165" t="s">
        <v>3800</v>
      </c>
      <c r="F382" s="165" t="s">
        <v>3801</v>
      </c>
      <c r="G382" s="165" t="s">
        <v>3802</v>
      </c>
      <c r="H382" s="165" t="s">
        <v>3803</v>
      </c>
      <c r="I382" s="10"/>
      <c r="J382" s="10"/>
      <c r="K382" s="10"/>
      <c r="L382" s="10"/>
      <c r="M382" s="10"/>
      <c r="N382" s="10"/>
      <c r="O382" s="10"/>
      <c r="P382" s="10"/>
      <c r="Q382" s="10"/>
      <c r="R382" s="4"/>
      <c r="S382" s="4"/>
      <c r="T382" s="4"/>
      <c r="U382" s="4"/>
      <c r="V382" s="4"/>
      <c r="W382" s="4"/>
      <c r="X382" s="4"/>
      <c r="Y382" s="4"/>
      <c r="Z382" s="4"/>
      <c r="AA382" s="4"/>
      <c r="AB382" s="4"/>
      <c r="AC382" s="4"/>
      <c r="AD382" s="4"/>
      <c r="AE382" s="4"/>
      <c r="AF382" s="4"/>
      <c r="AG382" s="4"/>
    </row>
    <row r="383" spans="1:35" ht="15" customHeight="1">
      <c r="A383" s="8" t="s">
        <v>85</v>
      </c>
      <c r="B383" s="7"/>
      <c r="C383" s="7"/>
      <c r="D383" s="7"/>
      <c r="E383" s="7"/>
      <c r="F383" s="7"/>
      <c r="G383" s="7"/>
      <c r="H383" s="7"/>
      <c r="I383" s="7"/>
      <c r="J383" s="7"/>
      <c r="K383" s="7"/>
      <c r="L383" s="7"/>
      <c r="M383" s="7"/>
      <c r="N383" s="7"/>
      <c r="O383" s="7"/>
      <c r="P383" s="7"/>
      <c r="Q383" s="7"/>
      <c r="R383" s="7"/>
      <c r="V383" s="7"/>
      <c r="W383" s="7"/>
      <c r="X383" s="7"/>
      <c r="Y383" s="7"/>
      <c r="Z383" s="7"/>
      <c r="AA383" s="7"/>
      <c r="AB383" s="7"/>
      <c r="AC383" s="7"/>
      <c r="AD383" s="7"/>
      <c r="AE383" s="7"/>
      <c r="AF383" s="7"/>
      <c r="AG383" s="7"/>
      <c r="AH383" s="140"/>
      <c r="AI383" s="7"/>
    </row>
    <row r="384" spans="1:35" ht="15" customHeight="1">
      <c r="A384" s="8" t="s">
        <v>1269</v>
      </c>
    </row>
    <row r="385" spans="1:33" ht="15" customHeight="1">
      <c r="A385" s="8" t="s">
        <v>89</v>
      </c>
    </row>
    <row r="386" spans="1:33" ht="15.75" customHeight="1">
      <c r="A386" s="34" t="s">
        <v>1766</v>
      </c>
      <c r="B386" s="10"/>
      <c r="C386" s="10"/>
      <c r="D386" s="10"/>
      <c r="E386" s="10"/>
      <c r="F386" s="10"/>
      <c r="G386" s="10"/>
      <c r="H386" s="10"/>
      <c r="I386" s="10"/>
      <c r="J386" s="10"/>
      <c r="K386" s="10"/>
      <c r="L386" s="10"/>
      <c r="M386" s="10"/>
      <c r="N386" s="10"/>
      <c r="O386" s="10"/>
      <c r="P386" s="10"/>
      <c r="Q386" s="10"/>
      <c r="R386" s="4"/>
      <c r="S386" s="4"/>
      <c r="T386" s="4"/>
      <c r="U386" s="4"/>
      <c r="V386" s="4"/>
      <c r="W386" s="4"/>
      <c r="X386" s="4"/>
      <c r="Y386" s="4"/>
      <c r="Z386" s="4"/>
      <c r="AA386" s="4"/>
      <c r="AB386" s="4"/>
      <c r="AC386" s="4"/>
      <c r="AD386" s="4"/>
      <c r="AE386" s="4"/>
      <c r="AF386" s="4"/>
      <c r="AG386" s="4"/>
    </row>
    <row r="387" spans="1:33" ht="15.75" customHeight="1">
      <c r="B387" s="10"/>
      <c r="C387" s="10"/>
      <c r="D387" s="10"/>
      <c r="E387" s="10"/>
      <c r="F387" s="10"/>
      <c r="G387" s="10"/>
      <c r="H387" s="10"/>
      <c r="I387" s="10"/>
      <c r="J387" s="10"/>
      <c r="K387" s="10"/>
      <c r="L387" s="10"/>
      <c r="M387" s="10"/>
      <c r="N387" s="10"/>
      <c r="O387" s="10"/>
      <c r="P387" s="10"/>
      <c r="Q387" s="10"/>
      <c r="R387" s="4"/>
      <c r="S387" s="4"/>
      <c r="T387" s="4"/>
      <c r="U387" s="4"/>
      <c r="V387" s="4"/>
      <c r="W387" s="4"/>
      <c r="X387" s="4"/>
      <c r="Y387" s="4"/>
      <c r="Z387" s="4"/>
      <c r="AA387" s="4"/>
      <c r="AB387" s="4"/>
      <c r="AC387" s="4"/>
      <c r="AD387" s="4"/>
      <c r="AE387" s="4"/>
      <c r="AF387" s="4"/>
      <c r="AG387" s="4"/>
    </row>
    <row r="388" spans="1:33" ht="15.75" customHeight="1">
      <c r="B388" s="10"/>
      <c r="C388" s="10"/>
      <c r="D388" s="10"/>
      <c r="E388" s="10"/>
      <c r="F388" s="10"/>
      <c r="G388" s="10"/>
      <c r="H388" s="10"/>
      <c r="I388" s="10"/>
      <c r="J388" s="10"/>
      <c r="K388" s="10"/>
      <c r="L388" s="10"/>
      <c r="M388" s="10"/>
      <c r="N388" s="10"/>
      <c r="O388" s="10"/>
      <c r="P388" s="10"/>
      <c r="Q388" s="10"/>
      <c r="R388" s="4"/>
      <c r="S388" s="4"/>
      <c r="T388" s="4"/>
      <c r="U388" s="4"/>
      <c r="V388" s="4"/>
      <c r="W388" s="4"/>
      <c r="X388" s="4"/>
      <c r="Y388" s="4"/>
      <c r="Z388" s="4"/>
      <c r="AA388" s="4"/>
      <c r="AB388" s="4"/>
      <c r="AC388" s="4"/>
      <c r="AD388" s="4"/>
      <c r="AE388" s="4"/>
      <c r="AF388" s="4"/>
      <c r="AG388" s="4"/>
    </row>
    <row r="389" spans="1:33" ht="15.75" customHeight="1">
      <c r="B389" s="10"/>
      <c r="C389" s="10"/>
      <c r="D389" s="10"/>
      <c r="E389" s="10"/>
      <c r="F389" s="10"/>
      <c r="G389" s="10"/>
      <c r="H389" s="10"/>
      <c r="I389" s="10"/>
      <c r="J389" s="10"/>
      <c r="K389" s="10"/>
      <c r="L389" s="10"/>
      <c r="M389" s="10"/>
      <c r="N389" s="10"/>
      <c r="O389" s="10"/>
      <c r="P389" s="10"/>
      <c r="Q389" s="10"/>
      <c r="R389" s="4"/>
      <c r="S389" s="4"/>
      <c r="T389" s="4"/>
      <c r="U389" s="4"/>
      <c r="V389" s="4"/>
      <c r="W389" s="4"/>
      <c r="X389" s="4"/>
      <c r="Y389" s="4"/>
      <c r="Z389" s="4"/>
      <c r="AA389" s="4"/>
      <c r="AB389" s="4"/>
      <c r="AC389" s="4"/>
      <c r="AD389" s="4"/>
      <c r="AE389" s="4"/>
      <c r="AF389" s="4"/>
      <c r="AG389" s="4"/>
    </row>
    <row r="390" spans="1:33" ht="15.75" customHeight="1">
      <c r="B390" s="10"/>
      <c r="C390" s="10"/>
      <c r="D390" s="10"/>
      <c r="E390" s="10"/>
      <c r="F390" s="10"/>
      <c r="G390" s="10"/>
      <c r="H390" s="10"/>
      <c r="I390" s="10"/>
      <c r="J390" s="10"/>
      <c r="K390" s="10"/>
      <c r="L390" s="10"/>
      <c r="M390" s="10"/>
      <c r="N390" s="10"/>
      <c r="O390" s="10"/>
      <c r="P390" s="10"/>
      <c r="Q390" s="10"/>
      <c r="R390" s="4"/>
      <c r="S390" s="4"/>
      <c r="T390" s="4"/>
      <c r="U390" s="4"/>
      <c r="V390" s="4"/>
      <c r="W390" s="4"/>
      <c r="X390" s="4"/>
      <c r="Y390" s="4"/>
      <c r="Z390" s="4"/>
      <c r="AA390" s="4"/>
      <c r="AB390" s="4"/>
      <c r="AC390" s="4"/>
      <c r="AD390" s="4"/>
      <c r="AE390" s="4"/>
      <c r="AF390" s="4"/>
      <c r="AG390" s="4"/>
    </row>
    <row r="391" spans="1:33" ht="15.75" customHeight="1">
      <c r="B391" s="10"/>
      <c r="C391" s="10"/>
      <c r="D391" s="10"/>
      <c r="E391" s="10"/>
      <c r="F391" s="10"/>
      <c r="G391" s="10"/>
      <c r="H391" s="10"/>
      <c r="I391" s="10"/>
      <c r="J391" s="10"/>
      <c r="K391" s="10"/>
      <c r="L391" s="10"/>
      <c r="M391" s="10"/>
      <c r="N391" s="10"/>
      <c r="O391" s="10"/>
      <c r="P391" s="10"/>
      <c r="Q391" s="10"/>
      <c r="R391" s="4"/>
      <c r="S391" s="4"/>
      <c r="T391" s="4"/>
      <c r="U391" s="4"/>
      <c r="V391" s="4"/>
      <c r="W391" s="4"/>
      <c r="X391" s="4"/>
      <c r="Y391" s="4"/>
      <c r="Z391" s="4"/>
      <c r="AA391" s="4"/>
      <c r="AB391" s="4"/>
      <c r="AC391" s="4"/>
      <c r="AD391" s="4"/>
      <c r="AE391" s="4"/>
      <c r="AF391" s="4"/>
      <c r="AG391" s="4"/>
    </row>
    <row r="392" spans="1:33" ht="15.75" customHeight="1">
      <c r="B392" s="10"/>
      <c r="C392" s="10"/>
      <c r="D392" s="10"/>
      <c r="E392" s="10"/>
      <c r="F392" s="10"/>
      <c r="G392" s="10"/>
      <c r="H392" s="10"/>
      <c r="I392" s="10"/>
      <c r="J392" s="10"/>
      <c r="K392" s="10"/>
      <c r="L392" s="10"/>
      <c r="M392" s="10"/>
      <c r="N392" s="10"/>
      <c r="O392" s="10"/>
      <c r="P392" s="10"/>
      <c r="Q392" s="10"/>
      <c r="R392" s="4"/>
      <c r="S392" s="4"/>
      <c r="T392" s="4"/>
      <c r="U392" s="4"/>
      <c r="V392" s="4"/>
      <c r="W392" s="4"/>
      <c r="X392" s="4"/>
      <c r="Y392" s="4"/>
      <c r="Z392" s="4"/>
      <c r="AA392" s="4"/>
      <c r="AB392" s="4"/>
      <c r="AC392" s="4"/>
      <c r="AD392" s="4"/>
      <c r="AE392" s="4"/>
      <c r="AF392" s="4"/>
      <c r="AG392" s="4"/>
    </row>
    <row r="393" spans="1:33" ht="15.75" customHeight="1">
      <c r="B393" s="10"/>
      <c r="C393" s="10"/>
      <c r="D393" s="10"/>
      <c r="E393" s="10"/>
      <c r="F393" s="10"/>
      <c r="G393" s="10"/>
      <c r="H393" s="10"/>
      <c r="I393" s="10"/>
      <c r="J393" s="10"/>
      <c r="K393" s="10"/>
      <c r="L393" s="10"/>
      <c r="M393" s="10"/>
      <c r="N393" s="10"/>
      <c r="O393" s="10"/>
      <c r="P393" s="10"/>
      <c r="Q393" s="10"/>
      <c r="R393" s="4"/>
      <c r="S393" s="4"/>
      <c r="T393" s="4"/>
      <c r="U393" s="4"/>
      <c r="V393" s="4"/>
      <c r="W393" s="4"/>
      <c r="X393" s="4"/>
      <c r="Y393" s="4"/>
      <c r="Z393" s="4"/>
      <c r="AA393" s="4"/>
      <c r="AB393" s="4"/>
      <c r="AC393" s="4"/>
      <c r="AD393" s="4"/>
      <c r="AE393" s="4"/>
      <c r="AF393" s="4"/>
      <c r="AG393" s="4"/>
    </row>
    <row r="394" spans="1:33" ht="15.75" customHeight="1">
      <c r="B394" s="10"/>
      <c r="C394" s="10"/>
      <c r="D394" s="10"/>
      <c r="E394" s="10"/>
      <c r="F394" s="10"/>
      <c r="G394" s="10"/>
      <c r="H394" s="10"/>
      <c r="I394" s="10"/>
      <c r="J394" s="10"/>
      <c r="K394" s="10"/>
      <c r="L394" s="10"/>
      <c r="M394" s="10"/>
      <c r="N394" s="10"/>
      <c r="O394" s="10"/>
      <c r="P394" s="10"/>
      <c r="Q394" s="10"/>
      <c r="R394" s="4"/>
      <c r="S394" s="4"/>
      <c r="T394" s="4"/>
      <c r="U394" s="4"/>
      <c r="V394" s="4"/>
      <c r="W394" s="4"/>
      <c r="X394" s="4"/>
      <c r="Y394" s="4"/>
      <c r="Z394" s="4"/>
      <c r="AA394" s="4"/>
      <c r="AB394" s="4"/>
      <c r="AC394" s="4"/>
      <c r="AD394" s="4"/>
      <c r="AE394" s="4"/>
      <c r="AF394" s="4"/>
      <c r="AG394" s="4"/>
    </row>
    <row r="395" spans="1:33" ht="15.75" customHeight="1">
      <c r="B395" s="10"/>
      <c r="C395" s="10"/>
      <c r="D395" s="10"/>
      <c r="E395" s="10"/>
      <c r="F395" s="10"/>
      <c r="G395" s="10"/>
      <c r="H395" s="10"/>
      <c r="I395" s="10"/>
      <c r="J395" s="10"/>
      <c r="K395" s="10"/>
      <c r="L395" s="10"/>
      <c r="M395" s="10"/>
      <c r="N395" s="10"/>
      <c r="O395" s="10"/>
      <c r="P395" s="10"/>
      <c r="Q395" s="10"/>
      <c r="R395" s="4"/>
      <c r="S395" s="4"/>
      <c r="T395" s="4"/>
      <c r="U395" s="4"/>
      <c r="V395" s="4"/>
      <c r="W395" s="4"/>
      <c r="X395" s="4"/>
      <c r="Y395" s="4"/>
      <c r="Z395" s="4"/>
      <c r="AA395" s="4"/>
      <c r="AB395" s="4"/>
      <c r="AC395" s="4"/>
      <c r="AD395" s="4"/>
      <c r="AE395" s="4"/>
      <c r="AF395" s="4"/>
      <c r="AG395" s="4"/>
    </row>
    <row r="396" spans="1:33" ht="15.75" customHeight="1">
      <c r="B396" s="10"/>
      <c r="C396" s="10"/>
      <c r="D396" s="10"/>
      <c r="E396" s="10"/>
      <c r="F396" s="10"/>
      <c r="G396" s="10"/>
      <c r="H396" s="10"/>
      <c r="I396" s="10"/>
      <c r="J396" s="10"/>
      <c r="K396" s="10"/>
      <c r="L396" s="10"/>
      <c r="M396" s="10"/>
      <c r="N396" s="10"/>
      <c r="O396" s="10"/>
      <c r="P396" s="10"/>
      <c r="Q396" s="10"/>
      <c r="R396" s="4"/>
      <c r="S396" s="4"/>
      <c r="T396" s="4"/>
      <c r="U396" s="4"/>
      <c r="V396" s="4"/>
      <c r="W396" s="4"/>
      <c r="X396" s="4"/>
      <c r="Y396" s="4"/>
      <c r="Z396" s="4"/>
      <c r="AA396" s="4"/>
      <c r="AB396" s="4"/>
      <c r="AC396" s="4"/>
      <c r="AD396" s="4"/>
      <c r="AE396" s="4"/>
      <c r="AF396" s="4"/>
      <c r="AG396" s="4"/>
    </row>
    <row r="397" spans="1:33" ht="15.75" customHeight="1">
      <c r="B397" s="10"/>
      <c r="C397" s="10"/>
      <c r="D397" s="10"/>
      <c r="E397" s="10"/>
      <c r="F397" s="10"/>
      <c r="G397" s="10"/>
      <c r="H397" s="10"/>
      <c r="I397" s="10"/>
      <c r="J397" s="10"/>
      <c r="K397" s="10"/>
      <c r="L397" s="10"/>
      <c r="M397" s="10"/>
      <c r="N397" s="10"/>
      <c r="O397" s="10"/>
      <c r="P397" s="10"/>
      <c r="Q397" s="10"/>
      <c r="R397" s="4"/>
      <c r="S397" s="4"/>
      <c r="T397" s="4"/>
      <c r="U397" s="4"/>
      <c r="V397" s="4"/>
      <c r="W397" s="4"/>
      <c r="X397" s="4"/>
      <c r="Y397" s="4"/>
      <c r="Z397" s="4"/>
      <c r="AA397" s="4"/>
      <c r="AB397" s="4"/>
      <c r="AC397" s="4"/>
      <c r="AD397" s="4"/>
      <c r="AE397" s="4"/>
      <c r="AF397" s="4"/>
      <c r="AG397" s="4"/>
    </row>
    <row r="398" spans="1:33" ht="15.75" customHeight="1">
      <c r="B398" s="10"/>
      <c r="C398" s="10"/>
      <c r="D398" s="10"/>
      <c r="E398" s="10"/>
      <c r="F398" s="10"/>
      <c r="G398" s="10"/>
      <c r="H398" s="10"/>
      <c r="I398" s="10"/>
      <c r="J398" s="10"/>
      <c r="K398" s="10"/>
      <c r="L398" s="10"/>
      <c r="M398" s="10"/>
      <c r="N398" s="10"/>
      <c r="O398" s="10"/>
      <c r="P398" s="10"/>
      <c r="Q398" s="10"/>
      <c r="R398" s="4"/>
      <c r="S398" s="4"/>
      <c r="T398" s="4"/>
      <c r="U398" s="4"/>
      <c r="V398" s="4"/>
      <c r="W398" s="4"/>
      <c r="X398" s="4"/>
      <c r="Y398" s="4"/>
      <c r="Z398" s="4"/>
      <c r="AA398" s="4"/>
      <c r="AB398" s="4"/>
      <c r="AC398" s="4"/>
      <c r="AD398" s="4"/>
      <c r="AE398" s="4"/>
      <c r="AF398" s="4"/>
      <c r="AG398" s="4"/>
    </row>
    <row r="399" spans="1:33" ht="15.75" customHeight="1">
      <c r="B399" s="10"/>
      <c r="C399" s="10"/>
      <c r="D399" s="10"/>
      <c r="E399" s="10"/>
      <c r="F399" s="10"/>
      <c r="G399" s="10"/>
      <c r="H399" s="10"/>
      <c r="I399" s="10"/>
      <c r="J399" s="10"/>
      <c r="K399" s="10"/>
      <c r="L399" s="10"/>
      <c r="M399" s="10"/>
      <c r="N399" s="10"/>
      <c r="O399" s="10"/>
      <c r="P399" s="10"/>
      <c r="Q399" s="10"/>
      <c r="R399" s="4"/>
      <c r="S399" s="4"/>
      <c r="T399" s="4"/>
      <c r="U399" s="4"/>
      <c r="V399" s="4"/>
      <c r="W399" s="4"/>
      <c r="X399" s="4"/>
      <c r="Y399" s="4"/>
      <c r="Z399" s="4"/>
      <c r="AA399" s="4"/>
      <c r="AB399" s="4"/>
      <c r="AC399" s="4"/>
      <c r="AD399" s="4"/>
      <c r="AE399" s="4"/>
      <c r="AF399" s="4"/>
      <c r="AG399" s="4"/>
    </row>
    <row r="400" spans="1:33" ht="15.75" customHeight="1">
      <c r="B400" s="10"/>
      <c r="C400" s="10"/>
      <c r="D400" s="10"/>
      <c r="E400" s="10"/>
      <c r="F400" s="10"/>
      <c r="G400" s="10"/>
      <c r="H400" s="10"/>
      <c r="I400" s="10"/>
      <c r="J400" s="10"/>
      <c r="K400" s="10"/>
      <c r="L400" s="10"/>
      <c r="M400" s="10"/>
      <c r="N400" s="10"/>
      <c r="O400" s="10"/>
      <c r="P400" s="10"/>
      <c r="Q400" s="10"/>
      <c r="R400" s="4"/>
      <c r="S400" s="4"/>
      <c r="T400" s="4"/>
      <c r="U400" s="4"/>
      <c r="V400" s="4"/>
      <c r="W400" s="4"/>
      <c r="X400" s="4"/>
      <c r="Y400" s="4"/>
      <c r="Z400" s="4"/>
      <c r="AA400" s="4"/>
      <c r="AB400" s="4"/>
      <c r="AC400" s="4"/>
      <c r="AD400" s="4"/>
      <c r="AE400" s="4"/>
      <c r="AF400" s="4"/>
      <c r="AG400" s="4"/>
    </row>
    <row r="401" spans="2:33" ht="15.75" customHeight="1">
      <c r="B401" s="10"/>
      <c r="C401" s="10"/>
      <c r="D401" s="10"/>
      <c r="E401" s="10"/>
      <c r="F401" s="10"/>
      <c r="G401" s="10"/>
      <c r="H401" s="10"/>
      <c r="I401" s="10"/>
      <c r="J401" s="10"/>
      <c r="K401" s="10"/>
      <c r="L401" s="10"/>
      <c r="M401" s="10"/>
      <c r="N401" s="10"/>
      <c r="O401" s="10"/>
      <c r="P401" s="10"/>
      <c r="Q401" s="10"/>
      <c r="R401" s="4"/>
      <c r="S401" s="4"/>
      <c r="T401" s="4"/>
      <c r="U401" s="4"/>
      <c r="V401" s="4"/>
      <c r="W401" s="4"/>
      <c r="X401" s="4"/>
      <c r="Y401" s="4"/>
      <c r="Z401" s="4"/>
      <c r="AA401" s="4"/>
      <c r="AB401" s="4"/>
      <c r="AC401" s="4"/>
      <c r="AD401" s="4"/>
      <c r="AE401" s="4"/>
      <c r="AF401" s="4"/>
      <c r="AG401" s="4"/>
    </row>
    <row r="402" spans="2:33" ht="15.75" customHeight="1">
      <c r="B402" s="10"/>
      <c r="C402" s="10"/>
      <c r="D402" s="10"/>
      <c r="E402" s="10"/>
      <c r="F402" s="10"/>
      <c r="G402" s="10"/>
      <c r="H402" s="10"/>
      <c r="I402" s="10"/>
      <c r="J402" s="10"/>
      <c r="K402" s="10"/>
      <c r="L402" s="10"/>
      <c r="M402" s="10"/>
      <c r="N402" s="10"/>
      <c r="O402" s="10"/>
      <c r="P402" s="10"/>
      <c r="Q402" s="10"/>
      <c r="R402" s="4"/>
      <c r="S402" s="4"/>
      <c r="T402" s="4"/>
      <c r="U402" s="4"/>
      <c r="V402" s="4"/>
      <c r="W402" s="4"/>
      <c r="X402" s="4"/>
      <c r="Y402" s="4"/>
      <c r="Z402" s="4"/>
      <c r="AA402" s="4"/>
      <c r="AB402" s="4"/>
      <c r="AC402" s="4"/>
      <c r="AD402" s="4"/>
      <c r="AE402" s="4"/>
      <c r="AF402" s="4"/>
      <c r="AG402" s="4"/>
    </row>
    <row r="403" spans="2:33" ht="15.75" customHeight="1">
      <c r="B403" s="10"/>
      <c r="C403" s="10"/>
      <c r="D403" s="10"/>
      <c r="E403" s="10"/>
      <c r="F403" s="10"/>
      <c r="G403" s="10"/>
      <c r="H403" s="10"/>
      <c r="I403" s="10"/>
      <c r="J403" s="10"/>
      <c r="K403" s="10"/>
      <c r="L403" s="10"/>
      <c r="M403" s="10"/>
      <c r="N403" s="10"/>
      <c r="O403" s="10"/>
      <c r="P403" s="10"/>
      <c r="Q403" s="10"/>
      <c r="R403" s="4"/>
      <c r="S403" s="4"/>
      <c r="T403" s="4"/>
      <c r="U403" s="4"/>
      <c r="V403" s="4"/>
      <c r="W403" s="4"/>
      <c r="X403" s="4"/>
      <c r="Y403" s="4"/>
      <c r="Z403" s="4"/>
      <c r="AA403" s="4"/>
      <c r="AB403" s="4"/>
      <c r="AC403" s="4"/>
      <c r="AD403" s="4"/>
      <c r="AE403" s="4"/>
      <c r="AF403" s="4"/>
      <c r="AG403" s="4"/>
    </row>
    <row r="404" spans="2:33" ht="15.75" customHeight="1">
      <c r="B404" s="10"/>
      <c r="C404" s="10"/>
      <c r="D404" s="10"/>
      <c r="E404" s="10"/>
      <c r="F404" s="10"/>
      <c r="G404" s="10"/>
      <c r="H404" s="10"/>
      <c r="I404" s="10"/>
      <c r="J404" s="10"/>
      <c r="K404" s="10"/>
      <c r="L404" s="10"/>
      <c r="M404" s="10"/>
      <c r="N404" s="10"/>
      <c r="O404" s="10"/>
      <c r="P404" s="10"/>
      <c r="Q404" s="10"/>
      <c r="R404" s="4"/>
      <c r="S404" s="4"/>
      <c r="T404" s="4"/>
      <c r="U404" s="4"/>
      <c r="V404" s="4"/>
      <c r="W404" s="4"/>
      <c r="X404" s="4"/>
      <c r="Y404" s="4"/>
      <c r="Z404" s="4"/>
      <c r="AA404" s="4"/>
      <c r="AB404" s="4"/>
      <c r="AC404" s="4"/>
      <c r="AD404" s="4"/>
      <c r="AE404" s="4"/>
      <c r="AF404" s="4"/>
      <c r="AG404" s="4"/>
    </row>
    <row r="405" spans="2:33" ht="15.75" customHeight="1">
      <c r="B405" s="10"/>
      <c r="C405" s="10"/>
      <c r="D405" s="10"/>
      <c r="E405" s="10"/>
      <c r="F405" s="10"/>
      <c r="G405" s="10"/>
      <c r="H405" s="10"/>
      <c r="I405" s="10"/>
      <c r="J405" s="10"/>
      <c r="K405" s="10"/>
      <c r="L405" s="10"/>
      <c r="M405" s="10"/>
      <c r="N405" s="10"/>
      <c r="O405" s="10"/>
      <c r="P405" s="10"/>
      <c r="Q405" s="10"/>
      <c r="R405" s="4"/>
      <c r="S405" s="4"/>
      <c r="T405" s="4"/>
      <c r="U405" s="4"/>
      <c r="V405" s="4"/>
      <c r="W405" s="4"/>
      <c r="X405" s="4"/>
      <c r="Y405" s="4"/>
      <c r="Z405" s="4"/>
      <c r="AA405" s="4"/>
      <c r="AB405" s="4"/>
      <c r="AC405" s="4"/>
      <c r="AD405" s="4"/>
      <c r="AE405" s="4"/>
      <c r="AF405" s="4"/>
      <c r="AG405" s="4"/>
    </row>
    <row r="406" spans="2:33" ht="15.75" customHeight="1">
      <c r="B406" s="10"/>
      <c r="C406" s="10"/>
      <c r="D406" s="10"/>
      <c r="E406" s="10"/>
      <c r="F406" s="10"/>
      <c r="G406" s="10"/>
      <c r="H406" s="10"/>
      <c r="I406" s="10"/>
      <c r="J406" s="10"/>
      <c r="K406" s="10"/>
      <c r="L406" s="10"/>
      <c r="M406" s="10"/>
      <c r="N406" s="10"/>
      <c r="O406" s="10"/>
      <c r="P406" s="10"/>
      <c r="Q406" s="10"/>
      <c r="R406" s="4"/>
      <c r="S406" s="4"/>
      <c r="T406" s="4"/>
      <c r="U406" s="4"/>
      <c r="V406" s="4"/>
      <c r="W406" s="4"/>
      <c r="X406" s="4"/>
      <c r="Y406" s="4"/>
      <c r="Z406" s="4"/>
      <c r="AA406" s="4"/>
      <c r="AB406" s="4"/>
      <c r="AC406" s="4"/>
      <c r="AD406" s="4"/>
      <c r="AE406" s="4"/>
      <c r="AF406" s="4"/>
      <c r="AG406" s="4"/>
    </row>
    <row r="407" spans="2:33" ht="15.75" customHeight="1">
      <c r="B407" s="10"/>
      <c r="C407" s="10"/>
      <c r="D407" s="10"/>
      <c r="E407" s="10"/>
      <c r="F407" s="10"/>
      <c r="G407" s="10"/>
      <c r="H407" s="10"/>
      <c r="I407" s="10"/>
      <c r="J407" s="10"/>
      <c r="K407" s="10"/>
      <c r="L407" s="10"/>
      <c r="M407" s="10"/>
      <c r="N407" s="10"/>
      <c r="O407" s="10"/>
      <c r="P407" s="10"/>
      <c r="Q407" s="10"/>
      <c r="R407" s="4"/>
      <c r="S407" s="4"/>
      <c r="T407" s="4"/>
      <c r="U407" s="4"/>
      <c r="V407" s="4"/>
      <c r="W407" s="4"/>
      <c r="X407" s="4"/>
      <c r="Y407" s="4"/>
      <c r="Z407" s="4"/>
      <c r="AA407" s="4"/>
      <c r="AB407" s="4"/>
      <c r="AC407" s="4"/>
      <c r="AD407" s="4"/>
      <c r="AE407" s="4"/>
      <c r="AF407" s="4"/>
      <c r="AG407" s="4"/>
    </row>
    <row r="408" spans="2:33" ht="15.75" customHeight="1">
      <c r="B408" s="10"/>
      <c r="C408" s="10"/>
      <c r="D408" s="10"/>
      <c r="E408" s="10"/>
      <c r="F408" s="10"/>
      <c r="G408" s="10"/>
      <c r="H408" s="10"/>
      <c r="I408" s="10"/>
      <c r="J408" s="10"/>
      <c r="K408" s="10"/>
      <c r="L408" s="10"/>
      <c r="M408" s="10"/>
      <c r="N408" s="10"/>
      <c r="O408" s="10"/>
      <c r="P408" s="10"/>
      <c r="Q408" s="10"/>
      <c r="R408" s="4"/>
      <c r="S408" s="4"/>
      <c r="T408" s="4"/>
      <c r="U408" s="4"/>
      <c r="V408" s="4"/>
      <c r="W408" s="4"/>
      <c r="X408" s="4"/>
      <c r="Y408" s="4"/>
      <c r="Z408" s="4"/>
      <c r="AA408" s="4"/>
      <c r="AB408" s="4"/>
      <c r="AC408" s="4"/>
      <c r="AD408" s="4"/>
      <c r="AE408" s="4"/>
      <c r="AF408" s="4"/>
      <c r="AG408" s="4"/>
    </row>
    <row r="409" spans="2:33" ht="15.75" customHeight="1">
      <c r="B409" s="10"/>
      <c r="C409" s="10"/>
      <c r="D409" s="10"/>
      <c r="E409" s="10"/>
      <c r="F409" s="10"/>
      <c r="G409" s="10"/>
      <c r="H409" s="10"/>
      <c r="I409" s="10"/>
      <c r="J409" s="10"/>
      <c r="K409" s="10"/>
      <c r="L409" s="10"/>
      <c r="M409" s="10"/>
      <c r="N409" s="10"/>
      <c r="O409" s="10"/>
      <c r="P409" s="10"/>
      <c r="Q409" s="10"/>
      <c r="R409" s="4"/>
      <c r="S409" s="4"/>
      <c r="T409" s="4"/>
      <c r="U409" s="4"/>
      <c r="V409" s="4"/>
      <c r="W409" s="4"/>
      <c r="X409" s="4"/>
      <c r="Y409" s="4"/>
      <c r="Z409" s="4"/>
      <c r="AA409" s="4"/>
      <c r="AB409" s="4"/>
      <c r="AC409" s="4"/>
      <c r="AD409" s="4"/>
      <c r="AE409" s="4"/>
      <c r="AF409" s="4"/>
      <c r="AG409" s="4"/>
    </row>
    <row r="410" spans="2:33" ht="15.75" customHeight="1">
      <c r="B410" s="10"/>
      <c r="C410" s="10"/>
      <c r="D410" s="10"/>
      <c r="E410" s="10"/>
      <c r="F410" s="10"/>
      <c r="G410" s="10"/>
      <c r="H410" s="10"/>
      <c r="I410" s="10"/>
      <c r="J410" s="10"/>
      <c r="K410" s="10"/>
      <c r="L410" s="10"/>
      <c r="M410" s="10"/>
      <c r="N410" s="10"/>
      <c r="O410" s="10"/>
      <c r="P410" s="10"/>
      <c r="Q410" s="10"/>
      <c r="R410" s="4"/>
      <c r="S410" s="4"/>
      <c r="T410" s="4"/>
      <c r="U410" s="4"/>
      <c r="V410" s="4"/>
      <c r="W410" s="4"/>
      <c r="X410" s="4"/>
      <c r="Y410" s="4"/>
      <c r="Z410" s="4"/>
      <c r="AA410" s="4"/>
      <c r="AB410" s="4"/>
      <c r="AC410" s="4"/>
      <c r="AD410" s="4"/>
      <c r="AE410" s="4"/>
      <c r="AF410" s="4"/>
      <c r="AG410" s="4"/>
    </row>
    <row r="411" spans="2:33" ht="15.75" customHeight="1">
      <c r="B411" s="10"/>
      <c r="C411" s="10"/>
      <c r="D411" s="10"/>
      <c r="E411" s="10"/>
      <c r="F411" s="10"/>
      <c r="G411" s="10"/>
      <c r="H411" s="10"/>
      <c r="I411" s="10"/>
      <c r="J411" s="10"/>
      <c r="K411" s="10"/>
      <c r="L411" s="10"/>
      <c r="M411" s="10"/>
      <c r="N411" s="10"/>
      <c r="O411" s="10"/>
      <c r="P411" s="10"/>
      <c r="Q411" s="10"/>
      <c r="R411" s="4"/>
      <c r="S411" s="4"/>
      <c r="T411" s="4"/>
      <c r="U411" s="4"/>
      <c r="V411" s="4"/>
      <c r="W411" s="4"/>
      <c r="X411" s="4"/>
      <c r="Y411" s="4"/>
      <c r="Z411" s="4"/>
      <c r="AA411" s="4"/>
      <c r="AB411" s="4"/>
      <c r="AC411" s="4"/>
      <c r="AD411" s="4"/>
      <c r="AE411" s="4"/>
      <c r="AF411" s="4"/>
      <c r="AG411" s="4"/>
    </row>
    <row r="412" spans="2:33" ht="15.75" customHeight="1">
      <c r="B412" s="10"/>
      <c r="C412" s="10"/>
      <c r="D412" s="10"/>
      <c r="E412" s="10"/>
      <c r="F412" s="10"/>
      <c r="G412" s="10"/>
      <c r="H412" s="10"/>
      <c r="I412" s="10"/>
      <c r="J412" s="10"/>
      <c r="K412" s="10"/>
      <c r="L412" s="10"/>
      <c r="M412" s="10"/>
      <c r="N412" s="10"/>
      <c r="O412" s="10"/>
      <c r="P412" s="10"/>
      <c r="Q412" s="10"/>
      <c r="R412" s="4"/>
      <c r="S412" s="4"/>
      <c r="T412" s="4"/>
      <c r="U412" s="4"/>
      <c r="V412" s="4"/>
      <c r="W412" s="4"/>
      <c r="X412" s="4"/>
      <c r="Y412" s="4"/>
      <c r="Z412" s="4"/>
      <c r="AA412" s="4"/>
      <c r="AB412" s="4"/>
      <c r="AC412" s="4"/>
      <c r="AD412" s="4"/>
      <c r="AE412" s="4"/>
      <c r="AF412" s="4"/>
      <c r="AG412" s="4"/>
    </row>
    <row r="413" spans="2:33" ht="15.75" customHeight="1">
      <c r="B413" s="10"/>
      <c r="C413" s="10"/>
      <c r="D413" s="10"/>
      <c r="E413" s="10"/>
      <c r="F413" s="10"/>
      <c r="G413" s="10"/>
      <c r="H413" s="10"/>
      <c r="I413" s="10"/>
      <c r="J413" s="10"/>
      <c r="K413" s="10"/>
      <c r="L413" s="10"/>
      <c r="M413" s="10"/>
      <c r="N413" s="10"/>
      <c r="O413" s="10"/>
      <c r="P413" s="10"/>
      <c r="Q413" s="10"/>
      <c r="R413" s="4"/>
      <c r="S413" s="4"/>
      <c r="T413" s="4"/>
      <c r="U413" s="4"/>
      <c r="V413" s="4"/>
      <c r="W413" s="4"/>
      <c r="X413" s="4"/>
      <c r="Y413" s="4"/>
      <c r="Z413" s="4"/>
      <c r="AA413" s="4"/>
      <c r="AB413" s="4"/>
      <c r="AC413" s="4"/>
      <c r="AD413" s="4"/>
      <c r="AE413" s="4"/>
      <c r="AF413" s="4"/>
      <c r="AG413" s="4"/>
    </row>
    <row r="414" spans="2:33" ht="15.75" customHeight="1">
      <c r="B414" s="10"/>
      <c r="C414" s="10"/>
      <c r="D414" s="10"/>
      <c r="E414" s="10"/>
      <c r="F414" s="10"/>
      <c r="G414" s="10"/>
      <c r="H414" s="10"/>
      <c r="I414" s="10"/>
      <c r="J414" s="10"/>
      <c r="K414" s="10"/>
      <c r="L414" s="10"/>
      <c r="M414" s="10"/>
      <c r="N414" s="10"/>
      <c r="O414" s="10"/>
      <c r="P414" s="10"/>
      <c r="Q414" s="10"/>
      <c r="R414" s="4"/>
      <c r="S414" s="4"/>
      <c r="T414" s="4"/>
      <c r="U414" s="4"/>
      <c r="V414" s="4"/>
      <c r="W414" s="4"/>
      <c r="X414" s="4"/>
      <c r="Y414" s="4"/>
      <c r="Z414" s="4"/>
      <c r="AA414" s="4"/>
      <c r="AB414" s="4"/>
      <c r="AC414" s="4"/>
      <c r="AD414" s="4"/>
      <c r="AE414" s="4"/>
      <c r="AF414" s="4"/>
      <c r="AG414" s="4"/>
    </row>
    <row r="415" spans="2:33" ht="15.75" customHeight="1">
      <c r="B415" s="10"/>
      <c r="C415" s="10"/>
      <c r="D415" s="10"/>
      <c r="E415" s="10"/>
      <c r="F415" s="10"/>
      <c r="G415" s="10"/>
      <c r="H415" s="10"/>
      <c r="I415" s="10"/>
      <c r="J415" s="10"/>
      <c r="K415" s="10"/>
      <c r="L415" s="10"/>
      <c r="M415" s="10"/>
      <c r="N415" s="10"/>
      <c r="O415" s="10"/>
      <c r="P415" s="10"/>
      <c r="Q415" s="10"/>
      <c r="R415" s="4"/>
      <c r="S415" s="4"/>
      <c r="T415" s="4"/>
      <c r="U415" s="4"/>
      <c r="V415" s="4"/>
      <c r="W415" s="4"/>
      <c r="X415" s="4"/>
      <c r="Y415" s="4"/>
      <c r="Z415" s="4"/>
      <c r="AA415" s="4"/>
      <c r="AB415" s="4"/>
      <c r="AC415" s="4"/>
      <c r="AD415" s="4"/>
      <c r="AE415" s="4"/>
      <c r="AF415" s="4"/>
      <c r="AG415" s="4"/>
    </row>
    <row r="416" spans="2:33" ht="15.75" customHeight="1">
      <c r="B416" s="10"/>
      <c r="C416" s="10"/>
      <c r="D416" s="10"/>
      <c r="E416" s="10"/>
      <c r="F416" s="10"/>
      <c r="G416" s="10"/>
      <c r="H416" s="10"/>
      <c r="I416" s="10"/>
      <c r="J416" s="10"/>
      <c r="K416" s="10"/>
      <c r="L416" s="10"/>
      <c r="M416" s="10"/>
      <c r="N416" s="10"/>
      <c r="O416" s="10"/>
      <c r="P416" s="10"/>
      <c r="Q416" s="10"/>
      <c r="R416" s="4"/>
      <c r="S416" s="4"/>
      <c r="T416" s="4"/>
      <c r="U416" s="4"/>
      <c r="V416" s="4"/>
      <c r="W416" s="4"/>
      <c r="X416" s="4"/>
      <c r="Y416" s="4"/>
      <c r="Z416" s="4"/>
      <c r="AA416" s="4"/>
      <c r="AB416" s="4"/>
      <c r="AC416" s="4"/>
      <c r="AD416" s="4"/>
      <c r="AE416" s="4"/>
      <c r="AF416" s="4"/>
      <c r="AG416" s="4"/>
    </row>
    <row r="417" spans="2:33" ht="15.75" customHeight="1">
      <c r="B417" s="10"/>
      <c r="C417" s="10"/>
      <c r="D417" s="10"/>
      <c r="E417" s="10"/>
      <c r="F417" s="10"/>
      <c r="G417" s="10"/>
      <c r="H417" s="10"/>
      <c r="I417" s="10"/>
      <c r="J417" s="10"/>
      <c r="K417" s="10"/>
      <c r="L417" s="10"/>
      <c r="M417" s="10"/>
      <c r="N417" s="10"/>
      <c r="O417" s="10"/>
      <c r="P417" s="10"/>
      <c r="Q417" s="10"/>
      <c r="R417" s="4"/>
      <c r="S417" s="4"/>
      <c r="T417" s="4"/>
      <c r="U417" s="4"/>
      <c r="V417" s="4"/>
      <c r="W417" s="4"/>
      <c r="X417" s="4"/>
      <c r="Y417" s="4"/>
      <c r="Z417" s="4"/>
      <c r="AA417" s="4"/>
      <c r="AB417" s="4"/>
      <c r="AC417" s="4"/>
      <c r="AD417" s="4"/>
      <c r="AE417" s="4"/>
      <c r="AF417" s="4"/>
      <c r="AG417" s="4"/>
    </row>
    <row r="418" spans="2:33" ht="15.75" customHeight="1">
      <c r="B418" s="10"/>
      <c r="C418" s="10"/>
      <c r="D418" s="10"/>
      <c r="E418" s="10"/>
      <c r="F418" s="10"/>
      <c r="G418" s="10"/>
      <c r="H418" s="10"/>
      <c r="I418" s="10"/>
      <c r="J418" s="10"/>
      <c r="K418" s="10"/>
      <c r="L418" s="10"/>
      <c r="M418" s="10"/>
      <c r="N418" s="10"/>
      <c r="O418" s="10"/>
      <c r="P418" s="10"/>
      <c r="Q418" s="10"/>
      <c r="R418" s="4"/>
      <c r="S418" s="4"/>
      <c r="T418" s="4"/>
      <c r="U418" s="4"/>
      <c r="V418" s="4"/>
      <c r="W418" s="4"/>
      <c r="X418" s="4"/>
      <c r="Y418" s="4"/>
      <c r="Z418" s="4"/>
      <c r="AA418" s="4"/>
      <c r="AB418" s="4"/>
      <c r="AC418" s="4"/>
      <c r="AD418" s="4"/>
      <c r="AE418" s="4"/>
      <c r="AF418" s="4"/>
      <c r="AG418" s="4"/>
    </row>
    <row r="419" spans="2:33" ht="15.75" customHeight="1">
      <c r="B419" s="10"/>
      <c r="C419" s="10"/>
      <c r="D419" s="10"/>
      <c r="E419" s="10"/>
      <c r="F419" s="10"/>
      <c r="G419" s="10"/>
      <c r="H419" s="10"/>
      <c r="I419" s="10"/>
      <c r="J419" s="10"/>
      <c r="K419" s="10"/>
      <c r="L419" s="10"/>
      <c r="M419" s="10"/>
      <c r="N419" s="10"/>
      <c r="O419" s="10"/>
      <c r="P419" s="10"/>
      <c r="Q419" s="10"/>
      <c r="R419" s="4"/>
      <c r="S419" s="4"/>
      <c r="T419" s="4"/>
      <c r="U419" s="4"/>
      <c r="V419" s="4"/>
      <c r="W419" s="4"/>
      <c r="X419" s="4"/>
      <c r="Y419" s="4"/>
      <c r="Z419" s="4"/>
      <c r="AA419" s="4"/>
      <c r="AB419" s="4"/>
      <c r="AC419" s="4"/>
      <c r="AD419" s="4"/>
      <c r="AE419" s="4"/>
      <c r="AF419" s="4"/>
      <c r="AG419" s="4"/>
    </row>
    <row r="420" spans="2:33" ht="15.75" customHeight="1">
      <c r="B420" s="10"/>
      <c r="C420" s="10"/>
      <c r="D420" s="10"/>
      <c r="E420" s="10"/>
      <c r="F420" s="10"/>
      <c r="G420" s="10"/>
      <c r="H420" s="10"/>
      <c r="I420" s="10"/>
      <c r="J420" s="10"/>
      <c r="K420" s="10"/>
      <c r="L420" s="10"/>
      <c r="M420" s="10"/>
      <c r="N420" s="10"/>
      <c r="O420" s="10"/>
      <c r="P420" s="10"/>
      <c r="Q420" s="10"/>
      <c r="R420" s="4"/>
      <c r="S420" s="4"/>
      <c r="T420" s="4"/>
      <c r="U420" s="4"/>
      <c r="V420" s="4"/>
      <c r="W420" s="4"/>
      <c r="X420" s="4"/>
      <c r="Y420" s="4"/>
      <c r="Z420" s="4"/>
      <c r="AA420" s="4"/>
      <c r="AB420" s="4"/>
      <c r="AC420" s="4"/>
      <c r="AD420" s="4"/>
      <c r="AE420" s="4"/>
      <c r="AF420" s="4"/>
      <c r="AG420" s="4"/>
    </row>
    <row r="421" spans="2:33" ht="15.75" customHeight="1">
      <c r="B421" s="10"/>
      <c r="C421" s="10"/>
      <c r="D421" s="10"/>
      <c r="E421" s="10"/>
      <c r="F421" s="10"/>
      <c r="G421" s="10"/>
      <c r="H421" s="10"/>
      <c r="I421" s="10"/>
      <c r="J421" s="10"/>
      <c r="K421" s="10"/>
      <c r="L421" s="10"/>
      <c r="M421" s="10"/>
      <c r="N421" s="10"/>
      <c r="O421" s="10"/>
      <c r="P421" s="10"/>
      <c r="Q421" s="10"/>
      <c r="R421" s="4"/>
      <c r="S421" s="4"/>
      <c r="T421" s="4"/>
      <c r="U421" s="4"/>
      <c r="V421" s="4"/>
      <c r="W421" s="4"/>
      <c r="X421" s="4"/>
      <c r="Y421" s="4"/>
      <c r="Z421" s="4"/>
      <c r="AA421" s="4"/>
      <c r="AB421" s="4"/>
      <c r="AC421" s="4"/>
      <c r="AD421" s="4"/>
      <c r="AE421" s="4"/>
      <c r="AF421" s="4"/>
      <c r="AG421" s="4"/>
    </row>
    <row r="422" spans="2:33" ht="15.75" customHeight="1">
      <c r="B422" s="10"/>
      <c r="C422" s="10"/>
      <c r="D422" s="10"/>
      <c r="E422" s="10"/>
      <c r="F422" s="10"/>
      <c r="G422" s="10"/>
      <c r="H422" s="10"/>
      <c r="I422" s="10"/>
      <c r="J422" s="10"/>
      <c r="K422" s="10"/>
      <c r="L422" s="10"/>
      <c r="M422" s="10"/>
      <c r="N422" s="10"/>
      <c r="O422" s="10"/>
      <c r="P422" s="10"/>
      <c r="Q422" s="10"/>
      <c r="R422" s="4"/>
      <c r="S422" s="4"/>
      <c r="T422" s="4"/>
      <c r="U422" s="4"/>
      <c r="V422" s="4"/>
      <c r="W422" s="4"/>
      <c r="X422" s="4"/>
      <c r="Y422" s="4"/>
      <c r="Z422" s="4"/>
      <c r="AA422" s="4"/>
      <c r="AB422" s="4"/>
      <c r="AC422" s="4"/>
      <c r="AD422" s="4"/>
      <c r="AE422" s="4"/>
      <c r="AF422" s="4"/>
      <c r="AG422" s="4"/>
    </row>
    <row r="423" spans="2:33" ht="15.75" customHeight="1">
      <c r="B423" s="10"/>
      <c r="C423" s="10"/>
      <c r="D423" s="10"/>
      <c r="E423" s="10"/>
      <c r="F423" s="10"/>
      <c r="G423" s="10"/>
      <c r="H423" s="10"/>
      <c r="I423" s="10"/>
      <c r="J423" s="10"/>
      <c r="K423" s="10"/>
      <c r="L423" s="10"/>
      <c r="M423" s="10"/>
      <c r="N423" s="10"/>
      <c r="O423" s="10"/>
      <c r="P423" s="10"/>
      <c r="Q423" s="10"/>
      <c r="R423" s="4"/>
      <c r="S423" s="4"/>
      <c r="T423" s="4"/>
      <c r="U423" s="4"/>
      <c r="V423" s="4"/>
      <c r="W423" s="4"/>
      <c r="X423" s="4"/>
      <c r="Y423" s="4"/>
      <c r="Z423" s="4"/>
      <c r="AA423" s="4"/>
      <c r="AB423" s="4"/>
      <c r="AC423" s="4"/>
      <c r="AD423" s="4"/>
      <c r="AE423" s="4"/>
      <c r="AF423" s="4"/>
      <c r="AG423" s="4"/>
    </row>
    <row r="424" spans="2:33" ht="15.75" customHeight="1">
      <c r="B424" s="10"/>
      <c r="C424" s="10"/>
      <c r="D424" s="10"/>
      <c r="E424" s="10"/>
      <c r="F424" s="10"/>
      <c r="G424" s="10"/>
      <c r="H424" s="10"/>
      <c r="I424" s="10"/>
      <c r="J424" s="10"/>
      <c r="K424" s="10"/>
      <c r="L424" s="10"/>
      <c r="M424" s="10"/>
      <c r="N424" s="10"/>
      <c r="O424" s="10"/>
      <c r="P424" s="10"/>
      <c r="Q424" s="10"/>
      <c r="R424" s="4"/>
      <c r="S424" s="4"/>
      <c r="T424" s="4"/>
      <c r="U424" s="4"/>
      <c r="V424" s="4"/>
      <c r="W424" s="4"/>
      <c r="X424" s="4"/>
      <c r="Y424" s="4"/>
      <c r="Z424" s="4"/>
      <c r="AA424" s="4"/>
      <c r="AB424" s="4"/>
      <c r="AC424" s="4"/>
      <c r="AD424" s="4"/>
      <c r="AE424" s="4"/>
      <c r="AF424" s="4"/>
      <c r="AG424" s="4"/>
    </row>
    <row r="425" spans="2:33" ht="15.75" customHeight="1">
      <c r="B425" s="10"/>
      <c r="C425" s="10"/>
      <c r="D425" s="10"/>
      <c r="E425" s="10"/>
      <c r="F425" s="10"/>
      <c r="G425" s="10"/>
      <c r="H425" s="10"/>
      <c r="I425" s="10"/>
      <c r="J425" s="10"/>
      <c r="K425" s="10"/>
      <c r="L425" s="10"/>
      <c r="M425" s="10"/>
      <c r="N425" s="10"/>
      <c r="O425" s="10"/>
      <c r="P425" s="10"/>
      <c r="Q425" s="10"/>
      <c r="R425" s="4"/>
      <c r="S425" s="4"/>
      <c r="T425" s="4"/>
      <c r="U425" s="4"/>
      <c r="V425" s="4"/>
      <c r="W425" s="4"/>
      <c r="X425" s="4"/>
      <c r="Y425" s="4"/>
      <c r="Z425" s="4"/>
      <c r="AA425" s="4"/>
      <c r="AB425" s="4"/>
      <c r="AC425" s="4"/>
      <c r="AD425" s="4"/>
      <c r="AE425" s="4"/>
      <c r="AF425" s="4"/>
      <c r="AG425" s="4"/>
    </row>
    <row r="426" spans="2:33" ht="15.75" customHeight="1">
      <c r="B426" s="10"/>
      <c r="C426" s="10"/>
      <c r="D426" s="10"/>
      <c r="E426" s="10"/>
      <c r="F426" s="10"/>
      <c r="G426" s="10"/>
      <c r="H426" s="10"/>
      <c r="I426" s="10"/>
      <c r="J426" s="10"/>
      <c r="K426" s="10"/>
      <c r="L426" s="10"/>
      <c r="M426" s="10"/>
      <c r="N426" s="10"/>
      <c r="O426" s="10"/>
      <c r="P426" s="10"/>
      <c r="Q426" s="10"/>
      <c r="R426" s="4"/>
      <c r="S426" s="4"/>
      <c r="T426" s="4"/>
      <c r="U426" s="4"/>
      <c r="V426" s="4"/>
      <c r="W426" s="4"/>
      <c r="X426" s="4"/>
      <c r="Y426" s="4"/>
      <c r="Z426" s="4"/>
      <c r="AA426" s="4"/>
      <c r="AB426" s="4"/>
      <c r="AC426" s="4"/>
      <c r="AD426" s="4"/>
      <c r="AE426" s="4"/>
      <c r="AF426" s="4"/>
      <c r="AG426" s="4"/>
    </row>
    <row r="427" spans="2:33" ht="15.75" customHeight="1">
      <c r="B427" s="10"/>
      <c r="C427" s="10"/>
      <c r="D427" s="10"/>
      <c r="E427" s="10"/>
      <c r="F427" s="10"/>
      <c r="G427" s="10"/>
      <c r="H427" s="10"/>
      <c r="I427" s="10"/>
      <c r="J427" s="10"/>
      <c r="K427" s="10"/>
      <c r="L427" s="10"/>
      <c r="M427" s="10"/>
      <c r="N427" s="10"/>
      <c r="O427" s="10"/>
      <c r="P427" s="10"/>
      <c r="Q427" s="10"/>
      <c r="R427" s="4"/>
      <c r="S427" s="4"/>
      <c r="T427" s="4"/>
      <c r="U427" s="4"/>
      <c r="V427" s="4"/>
      <c r="W427" s="4"/>
      <c r="X427" s="4"/>
      <c r="Y427" s="4"/>
      <c r="Z427" s="4"/>
      <c r="AA427" s="4"/>
      <c r="AB427" s="4"/>
      <c r="AC427" s="4"/>
      <c r="AD427" s="4"/>
      <c r="AE427" s="4"/>
      <c r="AF427" s="4"/>
      <c r="AG427" s="4"/>
    </row>
    <row r="428" spans="2:33" ht="15.75" customHeight="1">
      <c r="B428" s="10"/>
      <c r="C428" s="10"/>
      <c r="D428" s="10"/>
      <c r="E428" s="10"/>
      <c r="F428" s="10"/>
      <c r="G428" s="10"/>
      <c r="H428" s="10"/>
      <c r="I428" s="10"/>
      <c r="J428" s="10"/>
      <c r="K428" s="10"/>
      <c r="L428" s="10"/>
      <c r="M428" s="10"/>
      <c r="N428" s="10"/>
      <c r="O428" s="10"/>
      <c r="P428" s="10"/>
      <c r="Q428" s="10"/>
      <c r="R428" s="4"/>
      <c r="S428" s="4"/>
      <c r="T428" s="4"/>
      <c r="U428" s="4"/>
      <c r="V428" s="4"/>
      <c r="W428" s="4"/>
      <c r="X428" s="4"/>
      <c r="Y428" s="4"/>
      <c r="Z428" s="4"/>
      <c r="AA428" s="4"/>
      <c r="AB428" s="4"/>
      <c r="AC428" s="4"/>
      <c r="AD428" s="4"/>
      <c r="AE428" s="4"/>
      <c r="AF428" s="4"/>
      <c r="AG428" s="4"/>
    </row>
    <row r="429" spans="2:33" ht="15.75" customHeight="1">
      <c r="B429" s="10"/>
      <c r="C429" s="10"/>
      <c r="D429" s="10"/>
      <c r="E429" s="10"/>
      <c r="F429" s="10"/>
      <c r="G429" s="10"/>
      <c r="H429" s="10"/>
      <c r="I429" s="10"/>
      <c r="J429" s="10"/>
      <c r="K429" s="10"/>
      <c r="L429" s="10"/>
      <c r="M429" s="10"/>
      <c r="N429" s="10"/>
      <c r="O429" s="10"/>
      <c r="P429" s="10"/>
      <c r="Q429" s="10"/>
      <c r="R429" s="4"/>
      <c r="S429" s="4"/>
      <c r="T429" s="4"/>
      <c r="U429" s="4"/>
      <c r="V429" s="4"/>
      <c r="W429" s="4"/>
      <c r="X429" s="4"/>
      <c r="Y429" s="4"/>
      <c r="Z429" s="4"/>
      <c r="AA429" s="4"/>
      <c r="AB429" s="4"/>
      <c r="AC429" s="4"/>
      <c r="AD429" s="4"/>
      <c r="AE429" s="4"/>
      <c r="AF429" s="4"/>
      <c r="AG429" s="4"/>
    </row>
    <row r="430" spans="2:33" ht="15.75" customHeight="1">
      <c r="B430" s="10"/>
      <c r="C430" s="10"/>
      <c r="D430" s="10"/>
      <c r="E430" s="10"/>
      <c r="F430" s="10"/>
      <c r="G430" s="10"/>
      <c r="H430" s="10"/>
      <c r="I430" s="10"/>
      <c r="J430" s="10"/>
      <c r="K430" s="10"/>
      <c r="L430" s="10"/>
      <c r="M430" s="10"/>
      <c r="N430" s="10"/>
      <c r="O430" s="10"/>
      <c r="P430" s="10"/>
      <c r="Q430" s="10"/>
      <c r="R430" s="4"/>
      <c r="S430" s="4"/>
      <c r="T430" s="4"/>
      <c r="U430" s="4"/>
      <c r="V430" s="4"/>
      <c r="W430" s="4"/>
      <c r="X430" s="4"/>
      <c r="Y430" s="4"/>
      <c r="Z430" s="4"/>
      <c r="AA430" s="4"/>
      <c r="AB430" s="4"/>
      <c r="AC430" s="4"/>
      <c r="AD430" s="4"/>
      <c r="AE430" s="4"/>
      <c r="AF430" s="4"/>
      <c r="AG430" s="4"/>
    </row>
    <row r="431" spans="2:33" ht="15.75" customHeight="1">
      <c r="B431" s="10"/>
      <c r="C431" s="10"/>
      <c r="D431" s="10"/>
      <c r="E431" s="10"/>
      <c r="F431" s="10"/>
      <c r="G431" s="10"/>
      <c r="H431" s="10"/>
      <c r="I431" s="10"/>
      <c r="J431" s="10"/>
      <c r="K431" s="10"/>
      <c r="L431" s="10"/>
      <c r="M431" s="10"/>
      <c r="N431" s="10"/>
      <c r="O431" s="10"/>
      <c r="P431" s="10"/>
      <c r="Q431" s="10"/>
      <c r="R431" s="4"/>
      <c r="S431" s="4"/>
      <c r="T431" s="4"/>
      <c r="U431" s="4"/>
      <c r="V431" s="4"/>
      <c r="W431" s="4"/>
      <c r="X431" s="4"/>
      <c r="Y431" s="4"/>
      <c r="Z431" s="4"/>
      <c r="AA431" s="4"/>
      <c r="AB431" s="4"/>
      <c r="AC431" s="4"/>
      <c r="AD431" s="4"/>
      <c r="AE431" s="4"/>
      <c r="AF431" s="4"/>
      <c r="AG431" s="4"/>
    </row>
    <row r="432" spans="2:33" ht="15.75" customHeight="1">
      <c r="B432" s="10"/>
      <c r="C432" s="10"/>
      <c r="D432" s="10"/>
      <c r="E432" s="10"/>
      <c r="F432" s="10"/>
      <c r="G432" s="10"/>
      <c r="H432" s="10"/>
      <c r="I432" s="10"/>
      <c r="J432" s="10"/>
      <c r="K432" s="10"/>
      <c r="L432" s="10"/>
      <c r="M432" s="10"/>
      <c r="N432" s="10"/>
      <c r="O432" s="10"/>
      <c r="P432" s="10"/>
      <c r="Q432" s="10"/>
      <c r="R432" s="4"/>
      <c r="S432" s="4"/>
      <c r="T432" s="4"/>
      <c r="U432" s="4"/>
      <c r="V432" s="4"/>
      <c r="W432" s="4"/>
      <c r="X432" s="4"/>
      <c r="Y432" s="4"/>
      <c r="Z432" s="4"/>
      <c r="AA432" s="4"/>
      <c r="AB432" s="4"/>
      <c r="AC432" s="4"/>
      <c r="AD432" s="4"/>
      <c r="AE432" s="4"/>
      <c r="AF432" s="4"/>
      <c r="AG432" s="4"/>
    </row>
    <row r="433" spans="2:33" ht="15.75" customHeight="1">
      <c r="B433" s="10"/>
      <c r="C433" s="10"/>
      <c r="D433" s="10"/>
      <c r="E433" s="10"/>
      <c r="F433" s="10"/>
      <c r="G433" s="10"/>
      <c r="H433" s="10"/>
      <c r="I433" s="10"/>
      <c r="J433" s="10"/>
      <c r="K433" s="10"/>
      <c r="L433" s="10"/>
      <c r="M433" s="10"/>
      <c r="N433" s="10"/>
      <c r="O433" s="10"/>
      <c r="P433" s="10"/>
      <c r="Q433" s="10"/>
      <c r="R433" s="4"/>
      <c r="S433" s="4"/>
      <c r="T433" s="4"/>
      <c r="U433" s="4"/>
      <c r="V433" s="4"/>
      <c r="W433" s="4"/>
      <c r="X433" s="4"/>
      <c r="Y433" s="4"/>
      <c r="Z433" s="4"/>
      <c r="AA433" s="4"/>
      <c r="AB433" s="4"/>
      <c r="AC433" s="4"/>
      <c r="AD433" s="4"/>
      <c r="AE433" s="4"/>
      <c r="AF433" s="4"/>
      <c r="AG433" s="4"/>
    </row>
    <row r="434" spans="2:33" ht="15.75" customHeight="1">
      <c r="B434" s="10"/>
      <c r="C434" s="10"/>
      <c r="D434" s="10"/>
      <c r="E434" s="10"/>
      <c r="F434" s="10"/>
      <c r="G434" s="10"/>
      <c r="H434" s="10"/>
      <c r="I434" s="10"/>
      <c r="J434" s="10"/>
      <c r="K434" s="10"/>
      <c r="L434" s="10"/>
      <c r="M434" s="10"/>
      <c r="N434" s="10"/>
      <c r="O434" s="10"/>
      <c r="P434" s="10"/>
      <c r="Q434" s="10"/>
      <c r="R434" s="4"/>
      <c r="S434" s="4"/>
      <c r="T434" s="4"/>
      <c r="U434" s="4"/>
      <c r="V434" s="4"/>
      <c r="W434" s="4"/>
      <c r="X434" s="4"/>
      <c r="Y434" s="4"/>
      <c r="Z434" s="4"/>
      <c r="AA434" s="4"/>
      <c r="AB434" s="4"/>
      <c r="AC434" s="4"/>
      <c r="AD434" s="4"/>
      <c r="AE434" s="4"/>
      <c r="AF434" s="4"/>
      <c r="AG434" s="4"/>
    </row>
    <row r="435" spans="2:33" ht="15.75" customHeight="1">
      <c r="B435" s="10"/>
      <c r="C435" s="10"/>
      <c r="D435" s="10"/>
      <c r="E435" s="10"/>
      <c r="F435" s="10"/>
      <c r="G435" s="10"/>
      <c r="H435" s="10"/>
      <c r="I435" s="10"/>
      <c r="J435" s="10"/>
      <c r="K435" s="10"/>
      <c r="L435" s="10"/>
      <c r="M435" s="10"/>
      <c r="N435" s="10"/>
      <c r="O435" s="10"/>
      <c r="P435" s="10"/>
      <c r="Q435" s="10"/>
      <c r="R435" s="4"/>
      <c r="S435" s="4"/>
      <c r="T435" s="4"/>
      <c r="U435" s="4"/>
      <c r="V435" s="4"/>
      <c r="W435" s="4"/>
      <c r="X435" s="4"/>
      <c r="Y435" s="4"/>
      <c r="Z435" s="4"/>
      <c r="AA435" s="4"/>
      <c r="AB435" s="4"/>
      <c r="AC435" s="4"/>
      <c r="AD435" s="4"/>
      <c r="AE435" s="4"/>
      <c r="AF435" s="4"/>
      <c r="AG435" s="4"/>
    </row>
    <row r="436" spans="2:33" ht="15.75" customHeight="1">
      <c r="B436" s="10"/>
      <c r="C436" s="10"/>
      <c r="D436" s="10"/>
      <c r="E436" s="10"/>
      <c r="F436" s="10"/>
      <c r="G436" s="10"/>
      <c r="H436" s="10"/>
      <c r="I436" s="10"/>
      <c r="J436" s="10"/>
      <c r="K436" s="10"/>
      <c r="L436" s="10"/>
      <c r="M436" s="10"/>
      <c r="N436" s="10"/>
      <c r="O436" s="10"/>
      <c r="P436" s="10"/>
      <c r="Q436" s="10"/>
      <c r="R436" s="4"/>
      <c r="S436" s="4"/>
      <c r="T436" s="4"/>
      <c r="U436" s="4"/>
      <c r="V436" s="4"/>
      <c r="W436" s="4"/>
      <c r="X436" s="4"/>
      <c r="Y436" s="4"/>
      <c r="Z436" s="4"/>
      <c r="AA436" s="4"/>
      <c r="AB436" s="4"/>
      <c r="AC436" s="4"/>
      <c r="AD436" s="4"/>
      <c r="AE436" s="4"/>
      <c r="AF436" s="4"/>
      <c r="AG436" s="4"/>
    </row>
    <row r="437" spans="2:33" ht="15.75" customHeight="1">
      <c r="B437" s="10"/>
      <c r="C437" s="10"/>
      <c r="D437" s="10"/>
      <c r="E437" s="10"/>
      <c r="F437" s="10"/>
      <c r="G437" s="10"/>
      <c r="H437" s="10"/>
      <c r="I437" s="10"/>
      <c r="J437" s="10"/>
      <c r="K437" s="10"/>
      <c r="L437" s="10"/>
      <c r="M437" s="10"/>
      <c r="N437" s="10"/>
      <c r="O437" s="10"/>
      <c r="P437" s="10"/>
      <c r="Q437" s="10"/>
      <c r="R437" s="4"/>
      <c r="S437" s="4"/>
      <c r="T437" s="4"/>
      <c r="U437" s="4"/>
      <c r="V437" s="4"/>
      <c r="W437" s="4"/>
      <c r="X437" s="4"/>
      <c r="Y437" s="4"/>
      <c r="Z437" s="4"/>
      <c r="AA437" s="4"/>
      <c r="AB437" s="4"/>
      <c r="AC437" s="4"/>
      <c r="AD437" s="4"/>
      <c r="AE437" s="4"/>
      <c r="AF437" s="4"/>
      <c r="AG437" s="4"/>
    </row>
    <row r="438" spans="2:33" ht="15.75" customHeight="1">
      <c r="B438" s="10"/>
      <c r="C438" s="10"/>
      <c r="D438" s="10"/>
      <c r="E438" s="10"/>
      <c r="F438" s="10"/>
      <c r="G438" s="10"/>
      <c r="H438" s="10"/>
      <c r="I438" s="10"/>
      <c r="J438" s="10"/>
      <c r="K438" s="10"/>
      <c r="L438" s="10"/>
      <c r="M438" s="10"/>
      <c r="N438" s="10"/>
      <c r="O438" s="10"/>
      <c r="P438" s="10"/>
      <c r="Q438" s="10"/>
      <c r="R438" s="4"/>
      <c r="S438" s="4"/>
      <c r="T438" s="4"/>
      <c r="U438" s="4"/>
      <c r="V438" s="4"/>
      <c r="W438" s="4"/>
      <c r="X438" s="4"/>
      <c r="Y438" s="4"/>
      <c r="Z438" s="4"/>
      <c r="AA438" s="4"/>
      <c r="AB438" s="4"/>
      <c r="AC438" s="4"/>
      <c r="AD438" s="4"/>
      <c r="AE438" s="4"/>
      <c r="AF438" s="4"/>
      <c r="AG438" s="4"/>
    </row>
    <row r="439" spans="2:33" ht="15.75" customHeight="1">
      <c r="B439" s="10"/>
      <c r="C439" s="10"/>
      <c r="D439" s="10"/>
      <c r="E439" s="10"/>
      <c r="F439" s="10"/>
      <c r="G439" s="10"/>
      <c r="H439" s="10"/>
      <c r="I439" s="10"/>
      <c r="J439" s="10"/>
      <c r="K439" s="10"/>
      <c r="L439" s="10"/>
      <c r="M439" s="10"/>
      <c r="N439" s="10"/>
      <c r="O439" s="10"/>
      <c r="P439" s="10"/>
      <c r="Q439" s="10"/>
      <c r="R439" s="4"/>
      <c r="S439" s="4"/>
      <c r="T439" s="4"/>
      <c r="U439" s="4"/>
      <c r="V439" s="4"/>
      <c r="W439" s="4"/>
      <c r="X439" s="4"/>
      <c r="Y439" s="4"/>
      <c r="Z439" s="4"/>
      <c r="AA439" s="4"/>
      <c r="AB439" s="4"/>
      <c r="AC439" s="4"/>
      <c r="AD439" s="4"/>
      <c r="AE439" s="4"/>
      <c r="AF439" s="4"/>
      <c r="AG439" s="4"/>
    </row>
    <row r="440" spans="2:33" ht="15.75" customHeight="1">
      <c r="B440" s="10"/>
      <c r="C440" s="10"/>
      <c r="D440" s="10"/>
      <c r="E440" s="10"/>
      <c r="F440" s="10"/>
      <c r="G440" s="10"/>
      <c r="H440" s="10"/>
      <c r="I440" s="10"/>
      <c r="J440" s="10"/>
      <c r="K440" s="10"/>
      <c r="L440" s="10"/>
      <c r="M440" s="10"/>
      <c r="N440" s="10"/>
      <c r="O440" s="10"/>
      <c r="P440" s="10"/>
      <c r="Q440" s="10"/>
      <c r="R440" s="4"/>
      <c r="S440" s="4"/>
      <c r="T440" s="4"/>
      <c r="U440" s="4"/>
      <c r="V440" s="4"/>
      <c r="W440" s="4"/>
      <c r="X440" s="4"/>
      <c r="Y440" s="4"/>
      <c r="Z440" s="4"/>
      <c r="AA440" s="4"/>
      <c r="AB440" s="4"/>
      <c r="AC440" s="4"/>
      <c r="AD440" s="4"/>
      <c r="AE440" s="4"/>
      <c r="AF440" s="4"/>
      <c r="AG440" s="4"/>
    </row>
    <row r="441" spans="2:33" ht="15.75" customHeight="1">
      <c r="B441" s="10"/>
      <c r="C441" s="10"/>
      <c r="D441" s="10"/>
      <c r="E441" s="10"/>
      <c r="F441" s="10"/>
      <c r="G441" s="10"/>
      <c r="H441" s="10"/>
      <c r="I441" s="10"/>
      <c r="J441" s="10"/>
      <c r="K441" s="10"/>
      <c r="L441" s="10"/>
      <c r="M441" s="10"/>
      <c r="N441" s="10"/>
      <c r="O441" s="10"/>
      <c r="P441" s="10"/>
      <c r="Q441" s="10"/>
      <c r="R441" s="4"/>
      <c r="S441" s="4"/>
      <c r="T441" s="4"/>
      <c r="U441" s="4"/>
      <c r="V441" s="4"/>
      <c r="W441" s="4"/>
      <c r="X441" s="4"/>
      <c r="Y441" s="4"/>
      <c r="Z441" s="4"/>
      <c r="AA441" s="4"/>
      <c r="AB441" s="4"/>
      <c r="AC441" s="4"/>
      <c r="AD441" s="4"/>
      <c r="AE441" s="4"/>
      <c r="AF441" s="4"/>
      <c r="AG441" s="4"/>
    </row>
    <row r="442" spans="2:33" ht="15.75" customHeight="1">
      <c r="B442" s="10"/>
      <c r="C442" s="10"/>
      <c r="D442" s="10"/>
      <c r="E442" s="10"/>
      <c r="F442" s="10"/>
      <c r="G442" s="10"/>
      <c r="H442" s="10"/>
      <c r="I442" s="10"/>
      <c r="J442" s="10"/>
      <c r="K442" s="10"/>
      <c r="L442" s="10"/>
      <c r="M442" s="10"/>
      <c r="N442" s="10"/>
      <c r="O442" s="10"/>
      <c r="P442" s="10"/>
      <c r="Q442" s="10"/>
      <c r="R442" s="4"/>
      <c r="S442" s="4"/>
      <c r="T442" s="4"/>
      <c r="U442" s="4"/>
      <c r="V442" s="4"/>
      <c r="W442" s="4"/>
      <c r="X442" s="4"/>
      <c r="Y442" s="4"/>
      <c r="Z442" s="4"/>
      <c r="AA442" s="4"/>
      <c r="AB442" s="4"/>
      <c r="AC442" s="4"/>
      <c r="AD442" s="4"/>
      <c r="AE442" s="4"/>
      <c r="AF442" s="4"/>
      <c r="AG442" s="4"/>
    </row>
    <row r="443" spans="2:33" ht="15.75" customHeight="1">
      <c r="B443" s="10"/>
      <c r="C443" s="10"/>
      <c r="D443" s="10"/>
      <c r="E443" s="10"/>
      <c r="F443" s="10"/>
      <c r="G443" s="10"/>
      <c r="H443" s="10"/>
      <c r="I443" s="10"/>
      <c r="J443" s="10"/>
      <c r="K443" s="10"/>
      <c r="L443" s="10"/>
      <c r="M443" s="10"/>
      <c r="N443" s="10"/>
      <c r="O443" s="10"/>
      <c r="P443" s="10"/>
      <c r="Q443" s="10"/>
      <c r="R443" s="4"/>
      <c r="S443" s="4"/>
      <c r="T443" s="4"/>
      <c r="U443" s="4"/>
      <c r="V443" s="4"/>
      <c r="W443" s="4"/>
      <c r="X443" s="4"/>
      <c r="Y443" s="4"/>
      <c r="Z443" s="4"/>
      <c r="AA443" s="4"/>
      <c r="AB443" s="4"/>
      <c r="AC443" s="4"/>
      <c r="AD443" s="4"/>
      <c r="AE443" s="4"/>
      <c r="AF443" s="4"/>
      <c r="AG443" s="4"/>
    </row>
    <row r="444" spans="2:33" ht="15.75" customHeight="1">
      <c r="B444" s="10"/>
      <c r="C444" s="10"/>
      <c r="D444" s="10"/>
      <c r="E444" s="10"/>
      <c r="F444" s="10"/>
      <c r="G444" s="10"/>
      <c r="H444" s="10"/>
      <c r="I444" s="10"/>
      <c r="J444" s="10"/>
      <c r="K444" s="10"/>
      <c r="L444" s="10"/>
      <c r="M444" s="10"/>
      <c r="N444" s="10"/>
      <c r="O444" s="10"/>
      <c r="P444" s="10"/>
      <c r="Q444" s="10"/>
      <c r="R444" s="4"/>
      <c r="S444" s="4"/>
      <c r="T444" s="4"/>
      <c r="U444" s="4"/>
      <c r="V444" s="4"/>
      <c r="W444" s="4"/>
      <c r="X444" s="4"/>
      <c r="Y444" s="4"/>
      <c r="Z444" s="4"/>
      <c r="AA444" s="4"/>
      <c r="AB444" s="4"/>
      <c r="AC444" s="4"/>
      <c r="AD444" s="4"/>
      <c r="AE444" s="4"/>
      <c r="AF444" s="4"/>
      <c r="AG444" s="4"/>
    </row>
    <row r="445" spans="2:33" ht="15.75" customHeight="1">
      <c r="B445" s="10"/>
      <c r="C445" s="10"/>
      <c r="D445" s="10"/>
      <c r="E445" s="10"/>
      <c r="F445" s="10"/>
      <c r="G445" s="10"/>
      <c r="H445" s="10"/>
      <c r="I445" s="10"/>
      <c r="J445" s="10"/>
      <c r="K445" s="10"/>
      <c r="L445" s="10"/>
      <c r="M445" s="10"/>
      <c r="N445" s="10"/>
      <c r="O445" s="10"/>
      <c r="P445" s="10"/>
      <c r="Q445" s="10"/>
      <c r="R445" s="4"/>
      <c r="S445" s="4"/>
      <c r="T445" s="4"/>
      <c r="U445" s="4"/>
      <c r="V445" s="4"/>
      <c r="W445" s="4"/>
      <c r="X445" s="4"/>
      <c r="Y445" s="4"/>
      <c r="Z445" s="4"/>
      <c r="AA445" s="4"/>
      <c r="AB445" s="4"/>
      <c r="AC445" s="4"/>
      <c r="AD445" s="4"/>
      <c r="AE445" s="4"/>
      <c r="AF445" s="4"/>
      <c r="AG445" s="4"/>
    </row>
    <row r="446" spans="2:33" ht="15.75" customHeight="1">
      <c r="B446" s="10"/>
      <c r="C446" s="10"/>
      <c r="D446" s="10"/>
      <c r="E446" s="10"/>
      <c r="F446" s="10"/>
      <c r="G446" s="10"/>
      <c r="H446" s="10"/>
      <c r="I446" s="10"/>
      <c r="J446" s="10"/>
      <c r="K446" s="10"/>
      <c r="L446" s="10"/>
      <c r="M446" s="10"/>
      <c r="N446" s="10"/>
      <c r="O446" s="10"/>
      <c r="P446" s="10"/>
      <c r="Q446" s="10"/>
      <c r="R446" s="4"/>
      <c r="S446" s="4"/>
      <c r="T446" s="4"/>
      <c r="U446" s="4"/>
      <c r="V446" s="4"/>
      <c r="W446" s="4"/>
      <c r="X446" s="4"/>
      <c r="Y446" s="4"/>
      <c r="Z446" s="4"/>
      <c r="AA446" s="4"/>
      <c r="AB446" s="4"/>
      <c r="AC446" s="4"/>
      <c r="AD446" s="4"/>
      <c r="AE446" s="4"/>
      <c r="AF446" s="4"/>
      <c r="AG446" s="4"/>
    </row>
    <row r="447" spans="2:33" ht="15.75" customHeight="1">
      <c r="B447" s="10"/>
      <c r="C447" s="10"/>
      <c r="D447" s="10"/>
      <c r="E447" s="10"/>
      <c r="F447" s="10"/>
      <c r="G447" s="10"/>
      <c r="H447" s="10"/>
      <c r="I447" s="10"/>
      <c r="J447" s="10"/>
      <c r="K447" s="10"/>
      <c r="L447" s="10"/>
      <c r="M447" s="10"/>
      <c r="N447" s="10"/>
      <c r="O447" s="10"/>
      <c r="P447" s="10"/>
      <c r="Q447" s="10"/>
      <c r="R447" s="4"/>
      <c r="S447" s="4"/>
      <c r="T447" s="4"/>
      <c r="U447" s="4"/>
      <c r="V447" s="4"/>
      <c r="W447" s="4"/>
      <c r="X447" s="4"/>
      <c r="Y447" s="4"/>
      <c r="Z447" s="4"/>
      <c r="AA447" s="4"/>
      <c r="AB447" s="4"/>
      <c r="AC447" s="4"/>
      <c r="AD447" s="4"/>
      <c r="AE447" s="4"/>
      <c r="AF447" s="4"/>
      <c r="AG447" s="4"/>
    </row>
    <row r="448" spans="2:33" ht="15.75" customHeight="1">
      <c r="B448" s="10"/>
      <c r="C448" s="10"/>
      <c r="D448" s="10"/>
      <c r="E448" s="10"/>
      <c r="F448" s="10"/>
      <c r="G448" s="10"/>
      <c r="H448" s="10"/>
      <c r="I448" s="10"/>
      <c r="J448" s="10"/>
      <c r="K448" s="10"/>
      <c r="L448" s="10"/>
      <c r="M448" s="10"/>
      <c r="N448" s="10"/>
      <c r="O448" s="10"/>
      <c r="P448" s="10"/>
      <c r="Q448" s="10"/>
      <c r="R448" s="4"/>
      <c r="S448" s="4"/>
      <c r="T448" s="4"/>
      <c r="U448" s="4"/>
      <c r="V448" s="4"/>
      <c r="W448" s="4"/>
      <c r="X448" s="4"/>
      <c r="Y448" s="4"/>
      <c r="Z448" s="4"/>
      <c r="AA448" s="4"/>
      <c r="AB448" s="4"/>
      <c r="AC448" s="4"/>
      <c r="AD448" s="4"/>
      <c r="AE448" s="4"/>
      <c r="AF448" s="4"/>
      <c r="AG448" s="4"/>
    </row>
    <row r="449" spans="2:33" ht="15.75" customHeight="1">
      <c r="B449" s="10"/>
      <c r="C449" s="10"/>
      <c r="D449" s="10"/>
      <c r="E449" s="10"/>
      <c r="F449" s="10"/>
      <c r="G449" s="10"/>
      <c r="H449" s="10"/>
      <c r="I449" s="10"/>
      <c r="J449" s="10"/>
      <c r="K449" s="10"/>
      <c r="L449" s="10"/>
      <c r="M449" s="10"/>
      <c r="N449" s="10"/>
      <c r="O449" s="10"/>
      <c r="P449" s="10"/>
      <c r="Q449" s="10"/>
      <c r="R449" s="4"/>
      <c r="S449" s="4"/>
      <c r="T449" s="4"/>
      <c r="U449" s="4"/>
      <c r="V449" s="4"/>
      <c r="W449" s="4"/>
      <c r="X449" s="4"/>
      <c r="Y449" s="4"/>
      <c r="Z449" s="4"/>
      <c r="AA449" s="4"/>
      <c r="AB449" s="4"/>
      <c r="AC449" s="4"/>
      <c r="AD449" s="4"/>
      <c r="AE449" s="4"/>
      <c r="AF449" s="4"/>
      <c r="AG449" s="4"/>
    </row>
    <row r="450" spans="2:33" ht="15.75" customHeight="1">
      <c r="B450" s="10"/>
      <c r="C450" s="10"/>
      <c r="D450" s="10"/>
      <c r="E450" s="10"/>
      <c r="F450" s="10"/>
      <c r="G450" s="10"/>
      <c r="H450" s="10"/>
      <c r="I450" s="10"/>
      <c r="J450" s="10"/>
      <c r="K450" s="10"/>
      <c r="L450" s="10"/>
      <c r="M450" s="10"/>
      <c r="N450" s="10"/>
      <c r="O450" s="10"/>
      <c r="P450" s="10"/>
      <c r="Q450" s="10"/>
      <c r="R450" s="4"/>
      <c r="S450" s="4"/>
      <c r="T450" s="4"/>
      <c r="U450" s="4"/>
      <c r="V450" s="4"/>
      <c r="W450" s="4"/>
      <c r="X450" s="4"/>
      <c r="Y450" s="4"/>
      <c r="Z450" s="4"/>
      <c r="AA450" s="4"/>
      <c r="AB450" s="4"/>
      <c r="AC450" s="4"/>
      <c r="AD450" s="4"/>
      <c r="AE450" s="4"/>
      <c r="AF450" s="4"/>
      <c r="AG450" s="4"/>
    </row>
    <row r="451" spans="2:33" ht="15.75" customHeight="1">
      <c r="B451" s="10"/>
      <c r="C451" s="10"/>
      <c r="D451" s="10"/>
      <c r="E451" s="10"/>
      <c r="F451" s="10"/>
      <c r="G451" s="10"/>
      <c r="H451" s="10"/>
      <c r="I451" s="10"/>
      <c r="J451" s="10"/>
      <c r="K451" s="10"/>
      <c r="L451" s="10"/>
      <c r="M451" s="10"/>
      <c r="N451" s="10"/>
      <c r="O451" s="10"/>
      <c r="P451" s="10"/>
      <c r="Q451" s="10"/>
      <c r="R451" s="4"/>
      <c r="S451" s="4"/>
      <c r="T451" s="4"/>
      <c r="U451" s="4"/>
      <c r="V451" s="4"/>
      <c r="W451" s="4"/>
      <c r="X451" s="4"/>
      <c r="Y451" s="4"/>
      <c r="Z451" s="4"/>
      <c r="AA451" s="4"/>
      <c r="AB451" s="4"/>
      <c r="AC451" s="4"/>
      <c r="AD451" s="4"/>
      <c r="AE451" s="4"/>
      <c r="AF451" s="4"/>
      <c r="AG451" s="4"/>
    </row>
    <row r="452" spans="2:33" ht="15.75" customHeight="1">
      <c r="B452" s="10"/>
      <c r="C452" s="10"/>
      <c r="D452" s="10"/>
      <c r="E452" s="10"/>
      <c r="F452" s="10"/>
      <c r="G452" s="10"/>
      <c r="H452" s="10"/>
      <c r="I452" s="10"/>
      <c r="J452" s="10"/>
      <c r="K452" s="10"/>
      <c r="L452" s="10"/>
      <c r="M452" s="10"/>
      <c r="N452" s="10"/>
      <c r="O452" s="10"/>
      <c r="P452" s="10"/>
      <c r="Q452" s="10"/>
      <c r="R452" s="4"/>
      <c r="S452" s="4"/>
      <c r="T452" s="4"/>
      <c r="U452" s="4"/>
      <c r="V452" s="4"/>
      <c r="W452" s="4"/>
      <c r="X452" s="4"/>
      <c r="Y452" s="4"/>
      <c r="Z452" s="4"/>
      <c r="AA452" s="4"/>
      <c r="AB452" s="4"/>
      <c r="AC452" s="4"/>
      <c r="AD452" s="4"/>
      <c r="AE452" s="4"/>
      <c r="AF452" s="4"/>
      <c r="AG452" s="4"/>
    </row>
    <row r="453" spans="2:33" ht="15.75" customHeight="1">
      <c r="B453" s="10"/>
      <c r="C453" s="10"/>
      <c r="D453" s="10"/>
      <c r="E453" s="10"/>
      <c r="F453" s="10"/>
      <c r="G453" s="10"/>
      <c r="H453" s="10"/>
      <c r="I453" s="10"/>
      <c r="J453" s="10"/>
      <c r="K453" s="10"/>
      <c r="L453" s="10"/>
      <c r="M453" s="10"/>
      <c r="N453" s="10"/>
      <c r="O453" s="10"/>
      <c r="P453" s="10"/>
      <c r="Q453" s="10"/>
      <c r="R453" s="4"/>
      <c r="S453" s="4"/>
      <c r="T453" s="4"/>
      <c r="U453" s="4"/>
      <c r="V453" s="4"/>
      <c r="W453" s="4"/>
      <c r="X453" s="4"/>
      <c r="Y453" s="4"/>
      <c r="Z453" s="4"/>
      <c r="AA453" s="4"/>
      <c r="AB453" s="4"/>
      <c r="AC453" s="4"/>
      <c r="AD453" s="4"/>
      <c r="AE453" s="4"/>
      <c r="AF453" s="4"/>
      <c r="AG453" s="4"/>
    </row>
    <row r="454" spans="2:33" ht="15.75" customHeight="1">
      <c r="B454" s="10"/>
      <c r="C454" s="10"/>
      <c r="D454" s="10"/>
      <c r="E454" s="10"/>
      <c r="F454" s="10"/>
      <c r="G454" s="10"/>
      <c r="H454" s="10"/>
      <c r="I454" s="10"/>
      <c r="J454" s="10"/>
      <c r="K454" s="10"/>
      <c r="L454" s="10"/>
      <c r="M454" s="10"/>
      <c r="N454" s="10"/>
      <c r="O454" s="10"/>
      <c r="P454" s="10"/>
      <c r="Q454" s="10"/>
      <c r="R454" s="4"/>
      <c r="S454" s="4"/>
      <c r="T454" s="4"/>
      <c r="U454" s="4"/>
      <c r="V454" s="4"/>
      <c r="W454" s="4"/>
      <c r="X454" s="4"/>
      <c r="Y454" s="4"/>
      <c r="Z454" s="4"/>
      <c r="AA454" s="4"/>
      <c r="AB454" s="4"/>
      <c r="AC454" s="4"/>
      <c r="AD454" s="4"/>
      <c r="AE454" s="4"/>
      <c r="AF454" s="4"/>
      <c r="AG454" s="4"/>
    </row>
    <row r="455" spans="2:33" ht="15.75" customHeight="1">
      <c r="B455" s="10"/>
      <c r="C455" s="10"/>
      <c r="D455" s="10"/>
      <c r="E455" s="10"/>
      <c r="F455" s="10"/>
      <c r="G455" s="10"/>
      <c r="H455" s="10"/>
      <c r="I455" s="10"/>
      <c r="J455" s="10"/>
      <c r="K455" s="10"/>
      <c r="L455" s="10"/>
      <c r="M455" s="10"/>
      <c r="N455" s="10"/>
      <c r="O455" s="10"/>
      <c r="P455" s="10"/>
      <c r="Q455" s="10"/>
      <c r="R455" s="4"/>
      <c r="S455" s="4"/>
      <c r="T455" s="4"/>
      <c r="U455" s="4"/>
      <c r="V455" s="4"/>
      <c r="W455" s="4"/>
      <c r="X455" s="4"/>
      <c r="Y455" s="4"/>
      <c r="Z455" s="4"/>
      <c r="AA455" s="4"/>
      <c r="AB455" s="4"/>
      <c r="AC455" s="4"/>
      <c r="AD455" s="4"/>
      <c r="AE455" s="4"/>
      <c r="AF455" s="4"/>
      <c r="AG455" s="4"/>
    </row>
    <row r="456" spans="2:33" ht="15.75" customHeight="1">
      <c r="B456" s="10"/>
      <c r="C456" s="10"/>
      <c r="D456" s="10"/>
      <c r="E456" s="10"/>
      <c r="F456" s="10"/>
      <c r="G456" s="10"/>
      <c r="H456" s="10"/>
      <c r="I456" s="10"/>
      <c r="J456" s="10"/>
      <c r="K456" s="10"/>
      <c r="L456" s="10"/>
      <c r="M456" s="10"/>
      <c r="N456" s="10"/>
      <c r="O456" s="10"/>
      <c r="P456" s="10"/>
      <c r="Q456" s="10"/>
      <c r="R456" s="4"/>
      <c r="S456" s="4"/>
      <c r="T456" s="4"/>
      <c r="U456" s="4"/>
      <c r="V456" s="4"/>
      <c r="W456" s="4"/>
      <c r="X456" s="4"/>
      <c r="Y456" s="4"/>
      <c r="Z456" s="4"/>
      <c r="AA456" s="4"/>
      <c r="AB456" s="4"/>
      <c r="AC456" s="4"/>
      <c r="AD456" s="4"/>
      <c r="AE456" s="4"/>
      <c r="AF456" s="4"/>
      <c r="AG456" s="4"/>
    </row>
    <row r="457" spans="2:33" ht="15.75" customHeight="1">
      <c r="B457" s="10"/>
      <c r="C457" s="10"/>
      <c r="D457" s="10"/>
      <c r="E457" s="10"/>
      <c r="F457" s="10"/>
      <c r="G457" s="10"/>
      <c r="H457" s="10"/>
      <c r="I457" s="10"/>
      <c r="J457" s="10"/>
      <c r="K457" s="10"/>
      <c r="L457" s="10"/>
      <c r="M457" s="10"/>
      <c r="N457" s="10"/>
      <c r="O457" s="10"/>
      <c r="P457" s="10"/>
      <c r="Q457" s="10"/>
      <c r="R457" s="4"/>
      <c r="S457" s="4"/>
      <c r="T457" s="4"/>
      <c r="U457" s="4"/>
      <c r="V457" s="4"/>
      <c r="W457" s="4"/>
      <c r="X457" s="4"/>
      <c r="Y457" s="4"/>
      <c r="Z457" s="4"/>
      <c r="AA457" s="4"/>
      <c r="AB457" s="4"/>
      <c r="AC457" s="4"/>
      <c r="AD457" s="4"/>
      <c r="AE457" s="4"/>
      <c r="AF457" s="4"/>
      <c r="AG457" s="4"/>
    </row>
    <row r="458" spans="2:33" ht="15.75" customHeight="1">
      <c r="B458" s="10"/>
      <c r="C458" s="10"/>
      <c r="D458" s="10"/>
      <c r="E458" s="10"/>
      <c r="F458" s="10"/>
      <c r="G458" s="10"/>
      <c r="H458" s="10"/>
      <c r="I458" s="10"/>
      <c r="J458" s="10"/>
      <c r="K458" s="10"/>
      <c r="L458" s="10"/>
      <c r="M458" s="10"/>
      <c r="N458" s="10"/>
      <c r="O458" s="10"/>
      <c r="P458" s="10"/>
      <c r="Q458" s="10"/>
      <c r="R458" s="4"/>
      <c r="S458" s="4"/>
      <c r="T458" s="4"/>
      <c r="U458" s="4"/>
      <c r="V458" s="4"/>
      <c r="W458" s="4"/>
      <c r="X458" s="4"/>
      <c r="Y458" s="4"/>
      <c r="Z458" s="4"/>
      <c r="AA458" s="4"/>
      <c r="AB458" s="4"/>
      <c r="AC458" s="4"/>
      <c r="AD458" s="4"/>
      <c r="AE458" s="4"/>
      <c r="AF458" s="4"/>
      <c r="AG458" s="4"/>
    </row>
    <row r="459" spans="2:33" ht="15.75" customHeight="1">
      <c r="B459" s="10"/>
      <c r="C459" s="10"/>
      <c r="D459" s="10"/>
      <c r="E459" s="10"/>
      <c r="F459" s="10"/>
      <c r="G459" s="10"/>
      <c r="H459" s="10"/>
      <c r="I459" s="10"/>
      <c r="J459" s="10"/>
      <c r="K459" s="10"/>
      <c r="L459" s="10"/>
      <c r="M459" s="10"/>
      <c r="N459" s="10"/>
      <c r="O459" s="10"/>
      <c r="P459" s="10"/>
      <c r="Q459" s="10"/>
      <c r="R459" s="4"/>
      <c r="S459" s="4"/>
      <c r="T459" s="4"/>
      <c r="U459" s="4"/>
      <c r="V459" s="4"/>
      <c r="W459" s="4"/>
      <c r="X459" s="4"/>
      <c r="Y459" s="4"/>
      <c r="Z459" s="4"/>
      <c r="AA459" s="4"/>
      <c r="AB459" s="4"/>
      <c r="AC459" s="4"/>
      <c r="AD459" s="4"/>
      <c r="AE459" s="4"/>
      <c r="AF459" s="4"/>
      <c r="AG459" s="4"/>
    </row>
    <row r="460" spans="2:33" ht="15.75" customHeight="1">
      <c r="B460" s="10"/>
      <c r="C460" s="10"/>
      <c r="D460" s="10"/>
      <c r="E460" s="10"/>
      <c r="F460" s="10"/>
      <c r="G460" s="10"/>
      <c r="H460" s="10"/>
      <c r="I460" s="10"/>
      <c r="J460" s="10"/>
      <c r="K460" s="10"/>
      <c r="L460" s="10"/>
      <c r="M460" s="10"/>
      <c r="N460" s="10"/>
      <c r="O460" s="10"/>
      <c r="P460" s="10"/>
      <c r="Q460" s="10"/>
      <c r="R460" s="4"/>
      <c r="S460" s="4"/>
      <c r="T460" s="4"/>
      <c r="U460" s="4"/>
      <c r="V460" s="4"/>
      <c r="W460" s="4"/>
      <c r="X460" s="4"/>
      <c r="Y460" s="4"/>
      <c r="Z460" s="4"/>
      <c r="AA460" s="4"/>
      <c r="AB460" s="4"/>
      <c r="AC460" s="4"/>
      <c r="AD460" s="4"/>
      <c r="AE460" s="4"/>
      <c r="AF460" s="4"/>
      <c r="AG460" s="4"/>
    </row>
    <row r="461" spans="2:33" ht="15.75" customHeight="1">
      <c r="B461" s="10"/>
      <c r="C461" s="10"/>
      <c r="D461" s="10"/>
      <c r="E461" s="10"/>
      <c r="F461" s="10"/>
      <c r="G461" s="10"/>
      <c r="H461" s="10"/>
      <c r="I461" s="10"/>
      <c r="J461" s="10"/>
      <c r="K461" s="10"/>
      <c r="L461" s="10"/>
      <c r="M461" s="10"/>
      <c r="N461" s="10"/>
      <c r="O461" s="10"/>
      <c r="P461" s="10"/>
      <c r="Q461" s="10"/>
      <c r="R461" s="4"/>
      <c r="S461" s="4"/>
      <c r="T461" s="4"/>
      <c r="U461" s="4"/>
      <c r="V461" s="4"/>
      <c r="W461" s="4"/>
      <c r="X461" s="4"/>
      <c r="Y461" s="4"/>
      <c r="Z461" s="4"/>
      <c r="AA461" s="4"/>
      <c r="AB461" s="4"/>
      <c r="AC461" s="4"/>
      <c r="AD461" s="4"/>
      <c r="AE461" s="4"/>
      <c r="AF461" s="4"/>
      <c r="AG461" s="4"/>
    </row>
    <row r="462" spans="2:33" ht="15.75" customHeight="1">
      <c r="B462" s="10"/>
      <c r="C462" s="10"/>
      <c r="D462" s="10"/>
      <c r="E462" s="10"/>
      <c r="F462" s="10"/>
      <c r="G462" s="10"/>
      <c r="H462" s="10"/>
      <c r="I462" s="10"/>
      <c r="J462" s="10"/>
      <c r="K462" s="10"/>
      <c r="L462" s="10"/>
      <c r="M462" s="10"/>
      <c r="N462" s="10"/>
      <c r="O462" s="10"/>
      <c r="P462" s="10"/>
      <c r="Q462" s="10"/>
      <c r="R462" s="4"/>
      <c r="S462" s="4"/>
      <c r="T462" s="4"/>
      <c r="U462" s="4"/>
      <c r="V462" s="4"/>
      <c r="W462" s="4"/>
      <c r="X462" s="4"/>
      <c r="Y462" s="4"/>
      <c r="Z462" s="4"/>
      <c r="AA462" s="4"/>
      <c r="AB462" s="4"/>
      <c r="AC462" s="4"/>
      <c r="AD462" s="4"/>
      <c r="AE462" s="4"/>
      <c r="AF462" s="4"/>
      <c r="AG462" s="4"/>
    </row>
    <row r="463" spans="2:33" ht="15.75" customHeight="1">
      <c r="B463" s="10"/>
      <c r="C463" s="10"/>
      <c r="D463" s="10"/>
      <c r="E463" s="10"/>
      <c r="F463" s="10"/>
      <c r="G463" s="10"/>
      <c r="H463" s="10"/>
      <c r="I463" s="10"/>
      <c r="J463" s="10"/>
      <c r="K463" s="10"/>
      <c r="L463" s="10"/>
      <c r="M463" s="10"/>
      <c r="N463" s="10"/>
      <c r="O463" s="10"/>
      <c r="P463" s="10"/>
      <c r="Q463" s="10"/>
      <c r="R463" s="4"/>
      <c r="S463" s="4"/>
      <c r="T463" s="4"/>
      <c r="U463" s="4"/>
      <c r="V463" s="4"/>
      <c r="W463" s="4"/>
      <c r="X463" s="4"/>
      <c r="Y463" s="4"/>
      <c r="Z463" s="4"/>
      <c r="AA463" s="4"/>
      <c r="AB463" s="4"/>
      <c r="AC463" s="4"/>
      <c r="AD463" s="4"/>
      <c r="AE463" s="4"/>
      <c r="AF463" s="4"/>
      <c r="AG463" s="4"/>
    </row>
    <row r="464" spans="2:33" ht="15.75" customHeight="1">
      <c r="B464" s="10"/>
      <c r="C464" s="10"/>
      <c r="D464" s="10"/>
      <c r="E464" s="10"/>
      <c r="F464" s="10"/>
      <c r="G464" s="10"/>
      <c r="H464" s="10"/>
      <c r="I464" s="10"/>
      <c r="J464" s="10"/>
      <c r="K464" s="10"/>
      <c r="L464" s="10"/>
      <c r="M464" s="10"/>
      <c r="N464" s="10"/>
      <c r="O464" s="10"/>
      <c r="P464" s="10"/>
      <c r="Q464" s="10"/>
      <c r="R464" s="4"/>
      <c r="S464" s="4"/>
      <c r="T464" s="4"/>
      <c r="U464" s="4"/>
      <c r="V464" s="4"/>
      <c r="W464" s="4"/>
      <c r="X464" s="4"/>
      <c r="Y464" s="4"/>
      <c r="Z464" s="4"/>
      <c r="AA464" s="4"/>
      <c r="AB464" s="4"/>
      <c r="AC464" s="4"/>
      <c r="AD464" s="4"/>
      <c r="AE464" s="4"/>
      <c r="AF464" s="4"/>
      <c r="AG464" s="4"/>
    </row>
    <row r="465" spans="2:33" ht="15.75" customHeight="1">
      <c r="B465" s="10"/>
      <c r="C465" s="10"/>
      <c r="D465" s="10"/>
      <c r="E465" s="10"/>
      <c r="F465" s="10"/>
      <c r="G465" s="10"/>
      <c r="H465" s="10"/>
      <c r="I465" s="10"/>
      <c r="J465" s="10"/>
      <c r="K465" s="10"/>
      <c r="L465" s="10"/>
      <c r="M465" s="10"/>
      <c r="N465" s="10"/>
      <c r="O465" s="10"/>
      <c r="P465" s="10"/>
      <c r="Q465" s="10"/>
      <c r="R465" s="4"/>
      <c r="S465" s="4"/>
      <c r="T465" s="4"/>
      <c r="U465" s="4"/>
      <c r="V465" s="4"/>
      <c r="W465" s="4"/>
      <c r="X465" s="4"/>
      <c r="Y465" s="4"/>
      <c r="Z465" s="4"/>
      <c r="AA465" s="4"/>
      <c r="AB465" s="4"/>
      <c r="AC465" s="4"/>
      <c r="AD465" s="4"/>
      <c r="AE465" s="4"/>
      <c r="AF465" s="4"/>
      <c r="AG465" s="4"/>
    </row>
    <row r="466" spans="2:33" ht="15.75" customHeight="1">
      <c r="B466" s="10"/>
      <c r="C466" s="10"/>
      <c r="D466" s="10"/>
      <c r="E466" s="10"/>
      <c r="F466" s="10"/>
      <c r="G466" s="10"/>
      <c r="H466" s="10"/>
      <c r="I466" s="10"/>
      <c r="J466" s="10"/>
      <c r="K466" s="10"/>
      <c r="L466" s="10"/>
      <c r="M466" s="10"/>
      <c r="N466" s="10"/>
      <c r="O466" s="10"/>
      <c r="P466" s="10"/>
      <c r="Q466" s="10"/>
      <c r="R466" s="4"/>
      <c r="S466" s="4"/>
      <c r="T466" s="4"/>
      <c r="U466" s="4"/>
      <c r="V466" s="4"/>
      <c r="W466" s="4"/>
      <c r="X466" s="4"/>
      <c r="Y466" s="4"/>
      <c r="Z466" s="4"/>
      <c r="AA466" s="4"/>
      <c r="AB466" s="4"/>
      <c r="AC466" s="4"/>
      <c r="AD466" s="4"/>
      <c r="AE466" s="4"/>
      <c r="AF466" s="4"/>
      <c r="AG466" s="4"/>
    </row>
    <row r="467" spans="2:33" ht="15.75" customHeight="1">
      <c r="B467" s="10"/>
      <c r="C467" s="10"/>
      <c r="D467" s="10"/>
      <c r="E467" s="10"/>
      <c r="F467" s="10"/>
      <c r="G467" s="10"/>
      <c r="H467" s="10"/>
      <c r="I467" s="10"/>
      <c r="J467" s="10"/>
      <c r="K467" s="10"/>
      <c r="L467" s="10"/>
      <c r="M467" s="10"/>
      <c r="N467" s="10"/>
      <c r="O467" s="10"/>
      <c r="P467" s="10"/>
      <c r="Q467" s="10"/>
      <c r="R467" s="4"/>
      <c r="S467" s="4"/>
      <c r="T467" s="4"/>
      <c r="U467" s="4"/>
      <c r="V467" s="4"/>
      <c r="W467" s="4"/>
      <c r="X467" s="4"/>
      <c r="Y467" s="4"/>
      <c r="Z467" s="4"/>
      <c r="AA467" s="4"/>
      <c r="AB467" s="4"/>
      <c r="AC467" s="4"/>
      <c r="AD467" s="4"/>
      <c r="AE467" s="4"/>
      <c r="AF467" s="4"/>
      <c r="AG467" s="4"/>
    </row>
    <row r="468" spans="2:33" ht="15.75" customHeight="1">
      <c r="B468" s="10"/>
      <c r="C468" s="10"/>
      <c r="D468" s="10"/>
      <c r="E468" s="10"/>
      <c r="F468" s="10"/>
      <c r="G468" s="10"/>
      <c r="H468" s="10"/>
      <c r="I468" s="10"/>
      <c r="J468" s="10"/>
      <c r="K468" s="10"/>
      <c r="L468" s="10"/>
      <c r="M468" s="10"/>
      <c r="N468" s="10"/>
      <c r="O468" s="10"/>
      <c r="P468" s="10"/>
      <c r="Q468" s="10"/>
      <c r="R468" s="4"/>
      <c r="S468" s="4"/>
      <c r="T468" s="4"/>
      <c r="U468" s="4"/>
      <c r="V468" s="4"/>
      <c r="W468" s="4"/>
      <c r="X468" s="4"/>
      <c r="Y468" s="4"/>
      <c r="Z468" s="4"/>
      <c r="AA468" s="4"/>
      <c r="AB468" s="4"/>
      <c r="AC468" s="4"/>
      <c r="AD468" s="4"/>
      <c r="AE468" s="4"/>
      <c r="AF468" s="4"/>
      <c r="AG468" s="4"/>
    </row>
    <row r="469" spans="2:33" ht="15.75" customHeight="1">
      <c r="B469" s="10"/>
      <c r="C469" s="10"/>
      <c r="D469" s="10"/>
      <c r="E469" s="10"/>
      <c r="F469" s="10"/>
      <c r="G469" s="10"/>
      <c r="H469" s="10"/>
      <c r="I469" s="10"/>
      <c r="J469" s="10"/>
      <c r="K469" s="10"/>
      <c r="L469" s="10"/>
      <c r="M469" s="10"/>
      <c r="N469" s="10"/>
      <c r="O469" s="10"/>
      <c r="P469" s="10"/>
      <c r="Q469" s="10"/>
      <c r="R469" s="4"/>
      <c r="S469" s="4"/>
      <c r="T469" s="4"/>
      <c r="U469" s="4"/>
      <c r="V469" s="4"/>
      <c r="W469" s="4"/>
      <c r="X469" s="4"/>
      <c r="Y469" s="4"/>
      <c r="Z469" s="4"/>
      <c r="AA469" s="4"/>
      <c r="AB469" s="4"/>
      <c r="AC469" s="4"/>
      <c r="AD469" s="4"/>
      <c r="AE469" s="4"/>
      <c r="AF469" s="4"/>
      <c r="AG469" s="4"/>
    </row>
    <row r="470" spans="2:33" ht="15.75" customHeight="1">
      <c r="B470" s="10"/>
      <c r="C470" s="10"/>
      <c r="D470" s="10"/>
      <c r="E470" s="10"/>
      <c r="F470" s="10"/>
      <c r="G470" s="10"/>
      <c r="H470" s="10"/>
      <c r="I470" s="10"/>
      <c r="J470" s="10"/>
      <c r="K470" s="10"/>
      <c r="L470" s="10"/>
      <c r="M470" s="10"/>
      <c r="N470" s="10"/>
      <c r="O470" s="10"/>
      <c r="P470" s="10"/>
      <c r="Q470" s="10"/>
      <c r="R470" s="4"/>
      <c r="S470" s="4"/>
      <c r="T470" s="4"/>
      <c r="U470" s="4"/>
      <c r="V470" s="4"/>
      <c r="W470" s="4"/>
      <c r="X470" s="4"/>
      <c r="Y470" s="4"/>
      <c r="Z470" s="4"/>
      <c r="AA470" s="4"/>
      <c r="AB470" s="4"/>
      <c r="AC470" s="4"/>
      <c r="AD470" s="4"/>
      <c r="AE470" s="4"/>
      <c r="AF470" s="4"/>
      <c r="AG470" s="4"/>
    </row>
    <row r="471" spans="2:33" ht="15.75" customHeight="1">
      <c r="B471" s="10"/>
      <c r="C471" s="10"/>
      <c r="D471" s="10"/>
      <c r="E471" s="10"/>
      <c r="F471" s="10"/>
      <c r="G471" s="10"/>
      <c r="H471" s="10"/>
      <c r="I471" s="10"/>
      <c r="J471" s="10"/>
      <c r="K471" s="10"/>
      <c r="L471" s="10"/>
      <c r="M471" s="10"/>
      <c r="N471" s="10"/>
      <c r="O471" s="10"/>
      <c r="P471" s="10"/>
      <c r="Q471" s="10"/>
      <c r="R471" s="4"/>
      <c r="S471" s="4"/>
      <c r="T471" s="4"/>
      <c r="U471" s="4"/>
      <c r="V471" s="4"/>
      <c r="W471" s="4"/>
      <c r="X471" s="4"/>
      <c r="Y471" s="4"/>
      <c r="Z471" s="4"/>
      <c r="AA471" s="4"/>
      <c r="AB471" s="4"/>
      <c r="AC471" s="4"/>
      <c r="AD471" s="4"/>
      <c r="AE471" s="4"/>
      <c r="AF471" s="4"/>
      <c r="AG471" s="4"/>
    </row>
    <row r="472" spans="2:33" ht="15.75" customHeight="1">
      <c r="B472" s="10"/>
      <c r="C472" s="10"/>
      <c r="D472" s="10"/>
      <c r="E472" s="10"/>
      <c r="F472" s="10"/>
      <c r="G472" s="10"/>
      <c r="H472" s="10"/>
      <c r="I472" s="10"/>
      <c r="J472" s="10"/>
      <c r="K472" s="10"/>
      <c r="L472" s="10"/>
      <c r="M472" s="10"/>
      <c r="N472" s="10"/>
      <c r="O472" s="10"/>
      <c r="P472" s="10"/>
      <c r="Q472" s="10"/>
      <c r="R472" s="4"/>
      <c r="S472" s="4"/>
      <c r="T472" s="4"/>
      <c r="U472" s="4"/>
      <c r="V472" s="4"/>
      <c r="W472" s="4"/>
      <c r="X472" s="4"/>
      <c r="Y472" s="4"/>
      <c r="Z472" s="4"/>
      <c r="AA472" s="4"/>
      <c r="AB472" s="4"/>
      <c r="AC472" s="4"/>
      <c r="AD472" s="4"/>
      <c r="AE472" s="4"/>
      <c r="AF472" s="4"/>
      <c r="AG472" s="4"/>
    </row>
    <row r="473" spans="2:33" ht="15.75" customHeight="1">
      <c r="B473" s="10"/>
      <c r="C473" s="10"/>
      <c r="D473" s="10"/>
      <c r="E473" s="10"/>
      <c r="F473" s="10"/>
      <c r="G473" s="10"/>
      <c r="H473" s="10"/>
      <c r="I473" s="10"/>
      <c r="J473" s="10"/>
      <c r="K473" s="10"/>
      <c r="L473" s="10"/>
      <c r="M473" s="10"/>
      <c r="N473" s="10"/>
      <c r="O473" s="10"/>
      <c r="P473" s="10"/>
      <c r="Q473" s="10"/>
      <c r="R473" s="4"/>
      <c r="S473" s="4"/>
      <c r="T473" s="4"/>
      <c r="U473" s="4"/>
      <c r="V473" s="4"/>
      <c r="W473" s="4"/>
      <c r="X473" s="4"/>
      <c r="Y473" s="4"/>
      <c r="Z473" s="4"/>
      <c r="AA473" s="4"/>
      <c r="AB473" s="4"/>
      <c r="AC473" s="4"/>
      <c r="AD473" s="4"/>
      <c r="AE473" s="4"/>
      <c r="AF473" s="4"/>
      <c r="AG473" s="4"/>
    </row>
    <row r="474" spans="2:33" ht="15.75" customHeight="1">
      <c r="B474" s="10"/>
      <c r="C474" s="10"/>
      <c r="D474" s="10"/>
      <c r="E474" s="10"/>
      <c r="F474" s="10"/>
      <c r="G474" s="10"/>
      <c r="H474" s="10"/>
      <c r="I474" s="10"/>
      <c r="J474" s="10"/>
      <c r="K474" s="10"/>
      <c r="L474" s="10"/>
      <c r="M474" s="10"/>
      <c r="N474" s="10"/>
      <c r="O474" s="10"/>
      <c r="P474" s="10"/>
      <c r="Q474" s="10"/>
      <c r="R474" s="4"/>
      <c r="S474" s="4"/>
      <c r="T474" s="4"/>
      <c r="U474" s="4"/>
      <c r="V474" s="4"/>
      <c r="W474" s="4"/>
      <c r="X474" s="4"/>
      <c r="Y474" s="4"/>
      <c r="Z474" s="4"/>
      <c r="AA474" s="4"/>
      <c r="AB474" s="4"/>
      <c r="AC474" s="4"/>
      <c r="AD474" s="4"/>
      <c r="AE474" s="4"/>
      <c r="AF474" s="4"/>
      <c r="AG474" s="4"/>
    </row>
    <row r="475" spans="2:33" ht="15.75" customHeight="1">
      <c r="B475" s="10"/>
      <c r="C475" s="10"/>
      <c r="D475" s="10"/>
      <c r="E475" s="10"/>
      <c r="F475" s="10"/>
      <c r="G475" s="10"/>
      <c r="H475" s="10"/>
      <c r="I475" s="10"/>
      <c r="J475" s="10"/>
      <c r="K475" s="10"/>
      <c r="L475" s="10"/>
      <c r="M475" s="10"/>
      <c r="N475" s="10"/>
      <c r="O475" s="10"/>
      <c r="P475" s="10"/>
      <c r="Q475" s="10"/>
      <c r="R475" s="4"/>
      <c r="S475" s="4"/>
      <c r="T475" s="4"/>
      <c r="U475" s="4"/>
      <c r="V475" s="4"/>
      <c r="W475" s="4"/>
      <c r="X475" s="4"/>
      <c r="Y475" s="4"/>
      <c r="Z475" s="4"/>
      <c r="AA475" s="4"/>
      <c r="AB475" s="4"/>
      <c r="AC475" s="4"/>
      <c r="AD475" s="4"/>
      <c r="AE475" s="4"/>
      <c r="AF475" s="4"/>
      <c r="AG475" s="4"/>
    </row>
    <row r="476" spans="2:33" ht="15.75" customHeight="1">
      <c r="B476" s="10"/>
      <c r="C476" s="10"/>
      <c r="D476" s="10"/>
      <c r="E476" s="10"/>
      <c r="F476" s="10"/>
      <c r="G476" s="10"/>
      <c r="H476" s="10"/>
      <c r="I476" s="10"/>
      <c r="J476" s="10"/>
      <c r="K476" s="10"/>
      <c r="L476" s="10"/>
      <c r="M476" s="10"/>
      <c r="N476" s="10"/>
      <c r="O476" s="10"/>
      <c r="P476" s="10"/>
      <c r="Q476" s="10"/>
      <c r="R476" s="4"/>
      <c r="S476" s="4"/>
      <c r="T476" s="4"/>
      <c r="U476" s="4"/>
      <c r="V476" s="4"/>
      <c r="W476" s="4"/>
      <c r="X476" s="4"/>
      <c r="Y476" s="4"/>
      <c r="Z476" s="4"/>
      <c r="AA476" s="4"/>
      <c r="AB476" s="4"/>
      <c r="AC476" s="4"/>
      <c r="AD476" s="4"/>
      <c r="AE476" s="4"/>
      <c r="AF476" s="4"/>
      <c r="AG476" s="4"/>
    </row>
    <row r="477" spans="2:33" ht="15.75" customHeight="1">
      <c r="B477" s="10"/>
      <c r="C477" s="10"/>
      <c r="D477" s="10"/>
      <c r="E477" s="10"/>
      <c r="F477" s="10"/>
      <c r="G477" s="10"/>
      <c r="H477" s="10"/>
      <c r="I477" s="10"/>
      <c r="J477" s="10"/>
      <c r="K477" s="10"/>
      <c r="L477" s="10"/>
      <c r="M477" s="10"/>
      <c r="N477" s="10"/>
      <c r="O477" s="10"/>
      <c r="P477" s="10"/>
      <c r="Q477" s="10"/>
      <c r="R477" s="4"/>
      <c r="S477" s="4"/>
      <c r="T477" s="4"/>
      <c r="U477" s="4"/>
      <c r="V477" s="4"/>
      <c r="W477" s="4"/>
      <c r="X477" s="4"/>
      <c r="Y477" s="4"/>
      <c r="Z477" s="4"/>
      <c r="AA477" s="4"/>
      <c r="AB477" s="4"/>
      <c r="AC477" s="4"/>
      <c r="AD477" s="4"/>
      <c r="AE477" s="4"/>
      <c r="AF477" s="4"/>
      <c r="AG477" s="4"/>
    </row>
    <row r="478" spans="2:33" ht="15.75" customHeight="1">
      <c r="B478" s="10"/>
      <c r="C478" s="10"/>
      <c r="D478" s="10"/>
      <c r="E478" s="10"/>
      <c r="F478" s="10"/>
      <c r="G478" s="10"/>
      <c r="H478" s="10"/>
      <c r="I478" s="10"/>
      <c r="J478" s="10"/>
      <c r="K478" s="10"/>
      <c r="L478" s="10"/>
      <c r="M478" s="10"/>
      <c r="N478" s="10"/>
      <c r="O478" s="10"/>
      <c r="P478" s="10"/>
      <c r="Q478" s="10"/>
      <c r="R478" s="4"/>
      <c r="S478" s="4"/>
      <c r="T478" s="4"/>
      <c r="U478" s="4"/>
      <c r="V478" s="4"/>
      <c r="W478" s="4"/>
      <c r="X478" s="4"/>
      <c r="Y478" s="4"/>
      <c r="Z478" s="4"/>
      <c r="AA478" s="4"/>
      <c r="AB478" s="4"/>
      <c r="AC478" s="4"/>
      <c r="AD478" s="4"/>
      <c r="AE478" s="4"/>
      <c r="AF478" s="4"/>
      <c r="AG478" s="4"/>
    </row>
    <row r="479" spans="2:33" ht="15.75" customHeight="1">
      <c r="B479" s="10"/>
      <c r="C479" s="10"/>
      <c r="D479" s="10"/>
      <c r="E479" s="10"/>
      <c r="F479" s="10"/>
      <c r="G479" s="10"/>
      <c r="H479" s="10"/>
      <c r="I479" s="10"/>
      <c r="J479" s="10"/>
      <c r="K479" s="10"/>
      <c r="L479" s="10"/>
      <c r="M479" s="10"/>
      <c r="N479" s="10"/>
      <c r="O479" s="10"/>
      <c r="P479" s="10"/>
      <c r="Q479" s="10"/>
      <c r="R479" s="4"/>
      <c r="S479" s="4"/>
      <c r="T479" s="4"/>
      <c r="U479" s="4"/>
      <c r="V479" s="4"/>
      <c r="W479" s="4"/>
      <c r="X479" s="4"/>
      <c r="Y479" s="4"/>
      <c r="Z479" s="4"/>
      <c r="AA479" s="4"/>
      <c r="AB479" s="4"/>
      <c r="AC479" s="4"/>
      <c r="AD479" s="4"/>
      <c r="AE479" s="4"/>
      <c r="AF479" s="4"/>
      <c r="AG479" s="4"/>
    </row>
    <row r="480" spans="2:33" ht="15.75" customHeight="1">
      <c r="B480" s="10"/>
      <c r="C480" s="10"/>
      <c r="D480" s="10"/>
      <c r="E480" s="10"/>
      <c r="F480" s="10"/>
      <c r="G480" s="10"/>
      <c r="H480" s="10"/>
      <c r="I480" s="10"/>
      <c r="J480" s="10"/>
      <c r="K480" s="10"/>
      <c r="L480" s="10"/>
      <c r="M480" s="10"/>
      <c r="N480" s="10"/>
      <c r="O480" s="10"/>
      <c r="P480" s="10"/>
      <c r="Q480" s="10"/>
      <c r="R480" s="4"/>
      <c r="S480" s="4"/>
      <c r="T480" s="4"/>
      <c r="U480" s="4"/>
      <c r="V480" s="4"/>
      <c r="W480" s="4"/>
      <c r="X480" s="4"/>
      <c r="Y480" s="4"/>
      <c r="Z480" s="4"/>
      <c r="AA480" s="4"/>
      <c r="AB480" s="4"/>
      <c r="AC480" s="4"/>
      <c r="AD480" s="4"/>
      <c r="AE480" s="4"/>
      <c r="AF480" s="4"/>
      <c r="AG480" s="4"/>
    </row>
    <row r="481" spans="2:33" ht="15.75" customHeight="1">
      <c r="B481" s="10"/>
      <c r="C481" s="10"/>
      <c r="D481" s="10"/>
      <c r="E481" s="10"/>
      <c r="F481" s="10"/>
      <c r="G481" s="10"/>
      <c r="H481" s="10"/>
      <c r="I481" s="10"/>
      <c r="J481" s="10"/>
      <c r="K481" s="10"/>
      <c r="L481" s="10"/>
      <c r="M481" s="10"/>
      <c r="N481" s="10"/>
      <c r="O481" s="10"/>
      <c r="P481" s="10"/>
      <c r="Q481" s="10"/>
      <c r="R481" s="4"/>
      <c r="S481" s="4"/>
      <c r="T481" s="4"/>
      <c r="U481" s="4"/>
      <c r="V481" s="4"/>
      <c r="W481" s="4"/>
      <c r="X481" s="4"/>
      <c r="Y481" s="4"/>
      <c r="Z481" s="4"/>
      <c r="AA481" s="4"/>
      <c r="AB481" s="4"/>
      <c r="AC481" s="4"/>
      <c r="AD481" s="4"/>
      <c r="AE481" s="4"/>
      <c r="AF481" s="4"/>
      <c r="AG481" s="4"/>
    </row>
    <row r="482" spans="2:33" ht="15.75" customHeight="1">
      <c r="B482" s="10"/>
      <c r="C482" s="10"/>
      <c r="D482" s="10"/>
      <c r="E482" s="10"/>
      <c r="F482" s="10"/>
      <c r="G482" s="10"/>
      <c r="H482" s="10"/>
      <c r="I482" s="10"/>
      <c r="J482" s="10"/>
      <c r="K482" s="10"/>
      <c r="L482" s="10"/>
      <c r="M482" s="10"/>
      <c r="N482" s="10"/>
      <c r="O482" s="10"/>
      <c r="P482" s="10"/>
      <c r="Q482" s="10"/>
      <c r="R482" s="4"/>
      <c r="S482" s="4"/>
      <c r="T482" s="4"/>
      <c r="U482" s="4"/>
      <c r="V482" s="4"/>
      <c r="W482" s="4"/>
      <c r="X482" s="4"/>
      <c r="Y482" s="4"/>
      <c r="Z482" s="4"/>
      <c r="AA482" s="4"/>
      <c r="AB482" s="4"/>
      <c r="AC482" s="4"/>
      <c r="AD482" s="4"/>
      <c r="AE482" s="4"/>
      <c r="AF482" s="4"/>
      <c r="AG482" s="4"/>
    </row>
    <row r="483" spans="2:33" ht="15.75" customHeight="1">
      <c r="B483" s="10"/>
      <c r="C483" s="10"/>
      <c r="D483" s="10"/>
      <c r="E483" s="10"/>
      <c r="F483" s="10"/>
      <c r="G483" s="10"/>
      <c r="H483" s="10"/>
      <c r="I483" s="10"/>
      <c r="J483" s="10"/>
      <c r="K483" s="10"/>
      <c r="L483" s="10"/>
      <c r="M483" s="10"/>
      <c r="N483" s="10"/>
      <c r="O483" s="10"/>
      <c r="P483" s="10"/>
      <c r="Q483" s="10"/>
      <c r="R483" s="4"/>
      <c r="S483" s="4"/>
      <c r="T483" s="4"/>
      <c r="U483" s="4"/>
      <c r="V483" s="4"/>
      <c r="W483" s="4"/>
      <c r="X483" s="4"/>
      <c r="Y483" s="4"/>
      <c r="Z483" s="4"/>
      <c r="AA483" s="4"/>
      <c r="AB483" s="4"/>
      <c r="AC483" s="4"/>
      <c r="AD483" s="4"/>
      <c r="AE483" s="4"/>
      <c r="AF483" s="4"/>
      <c r="AG483" s="4"/>
    </row>
    <row r="484" spans="2:33" ht="15.75" customHeight="1">
      <c r="B484" s="10"/>
      <c r="C484" s="10"/>
      <c r="D484" s="10"/>
      <c r="E484" s="10"/>
      <c r="F484" s="10"/>
      <c r="G484" s="10"/>
      <c r="H484" s="10"/>
      <c r="I484" s="10"/>
      <c r="J484" s="10"/>
      <c r="K484" s="10"/>
      <c r="L484" s="10"/>
      <c r="M484" s="10"/>
      <c r="N484" s="10"/>
      <c r="O484" s="10"/>
      <c r="P484" s="10"/>
      <c r="Q484" s="10"/>
      <c r="R484" s="4"/>
      <c r="S484" s="4"/>
      <c r="T484" s="4"/>
      <c r="U484" s="4"/>
      <c r="V484" s="4"/>
      <c r="W484" s="4"/>
      <c r="X484" s="4"/>
      <c r="Y484" s="4"/>
      <c r="Z484" s="4"/>
      <c r="AA484" s="4"/>
      <c r="AB484" s="4"/>
      <c r="AC484" s="4"/>
      <c r="AD484" s="4"/>
      <c r="AE484" s="4"/>
      <c r="AF484" s="4"/>
      <c r="AG484" s="4"/>
    </row>
    <row r="485" spans="2:33" ht="15.75" customHeight="1">
      <c r="B485" s="10"/>
      <c r="C485" s="10"/>
      <c r="D485" s="10"/>
      <c r="E485" s="10"/>
      <c r="F485" s="10"/>
      <c r="G485" s="10"/>
      <c r="H485" s="10"/>
      <c r="I485" s="10"/>
      <c r="J485" s="10"/>
      <c r="K485" s="10"/>
      <c r="L485" s="10"/>
      <c r="M485" s="10"/>
      <c r="N485" s="10"/>
      <c r="O485" s="10"/>
      <c r="P485" s="10"/>
      <c r="Q485" s="10"/>
      <c r="R485" s="4"/>
      <c r="S485" s="4"/>
      <c r="T485" s="4"/>
      <c r="U485" s="4"/>
      <c r="V485" s="4"/>
      <c r="W485" s="4"/>
      <c r="X485" s="4"/>
      <c r="Y485" s="4"/>
      <c r="Z485" s="4"/>
      <c r="AA485" s="4"/>
      <c r="AB485" s="4"/>
      <c r="AC485" s="4"/>
      <c r="AD485" s="4"/>
      <c r="AE485" s="4"/>
      <c r="AF485" s="4"/>
      <c r="AG485" s="4"/>
    </row>
    <row r="486" spans="2:33" ht="15.75" customHeight="1">
      <c r="B486" s="10"/>
      <c r="C486" s="10"/>
      <c r="D486" s="10"/>
      <c r="E486" s="10"/>
      <c r="F486" s="10"/>
      <c r="G486" s="10"/>
      <c r="H486" s="10"/>
      <c r="I486" s="10"/>
      <c r="J486" s="10"/>
      <c r="K486" s="10"/>
      <c r="L486" s="10"/>
      <c r="M486" s="10"/>
      <c r="N486" s="10"/>
      <c r="O486" s="10"/>
      <c r="P486" s="10"/>
      <c r="Q486" s="10"/>
      <c r="R486" s="4"/>
      <c r="S486" s="4"/>
      <c r="T486" s="4"/>
      <c r="U486" s="4"/>
      <c r="V486" s="4"/>
      <c r="W486" s="4"/>
      <c r="X486" s="4"/>
      <c r="Y486" s="4"/>
      <c r="Z486" s="4"/>
      <c r="AA486" s="4"/>
      <c r="AB486" s="4"/>
      <c r="AC486" s="4"/>
      <c r="AD486" s="4"/>
      <c r="AE486" s="4"/>
      <c r="AF486" s="4"/>
      <c r="AG486" s="4"/>
    </row>
    <row r="487" spans="2:33" ht="15.75" customHeight="1">
      <c r="B487" s="10"/>
      <c r="C487" s="10"/>
      <c r="D487" s="10"/>
      <c r="E487" s="10"/>
      <c r="F487" s="10"/>
      <c r="G487" s="10"/>
      <c r="H487" s="10"/>
      <c r="I487" s="10"/>
      <c r="J487" s="10"/>
      <c r="K487" s="10"/>
      <c r="L487" s="10"/>
      <c r="M487" s="10"/>
      <c r="N487" s="10"/>
      <c r="O487" s="10"/>
      <c r="P487" s="10"/>
      <c r="Q487" s="10"/>
      <c r="R487" s="4"/>
      <c r="S487" s="4"/>
      <c r="T487" s="4"/>
      <c r="U487" s="4"/>
      <c r="V487" s="4"/>
      <c r="W487" s="4"/>
      <c r="X487" s="4"/>
      <c r="Y487" s="4"/>
      <c r="Z487" s="4"/>
      <c r="AA487" s="4"/>
      <c r="AB487" s="4"/>
      <c r="AC487" s="4"/>
      <c r="AD487" s="4"/>
      <c r="AE487" s="4"/>
      <c r="AF487" s="4"/>
      <c r="AG487" s="4"/>
    </row>
    <row r="488" spans="2:33" ht="15.75" customHeight="1">
      <c r="B488" s="10"/>
      <c r="C488" s="10"/>
      <c r="D488" s="10"/>
      <c r="E488" s="10"/>
      <c r="F488" s="10"/>
      <c r="G488" s="10"/>
      <c r="H488" s="10"/>
      <c r="I488" s="10"/>
      <c r="J488" s="10"/>
      <c r="K488" s="10"/>
      <c r="L488" s="10"/>
      <c r="M488" s="10"/>
      <c r="N488" s="10"/>
      <c r="O488" s="10"/>
      <c r="P488" s="10"/>
      <c r="Q488" s="10"/>
      <c r="R488" s="4"/>
      <c r="S488" s="4"/>
      <c r="T488" s="4"/>
      <c r="U488" s="4"/>
      <c r="V488" s="4"/>
      <c r="W488" s="4"/>
      <c r="X488" s="4"/>
      <c r="Y488" s="4"/>
      <c r="Z488" s="4"/>
      <c r="AA488" s="4"/>
      <c r="AB488" s="4"/>
      <c r="AC488" s="4"/>
      <c r="AD488" s="4"/>
      <c r="AE488" s="4"/>
      <c r="AF488" s="4"/>
      <c r="AG488" s="4"/>
    </row>
    <row r="489" spans="2:33" ht="15.75" customHeight="1">
      <c r="B489" s="10"/>
      <c r="C489" s="10"/>
      <c r="D489" s="10"/>
      <c r="E489" s="10"/>
      <c r="F489" s="10"/>
      <c r="G489" s="10"/>
      <c r="H489" s="10"/>
      <c r="I489" s="10"/>
      <c r="J489" s="10"/>
      <c r="K489" s="10"/>
      <c r="L489" s="10"/>
      <c r="M489" s="10"/>
      <c r="N489" s="10"/>
      <c r="O489" s="10"/>
      <c r="P489" s="10"/>
      <c r="Q489" s="10"/>
      <c r="R489" s="4"/>
      <c r="S489" s="4"/>
      <c r="T489" s="4"/>
      <c r="U489" s="4"/>
      <c r="V489" s="4"/>
      <c r="W489" s="4"/>
      <c r="X489" s="4"/>
      <c r="Y489" s="4"/>
      <c r="Z489" s="4"/>
      <c r="AA489" s="4"/>
      <c r="AB489" s="4"/>
      <c r="AC489" s="4"/>
      <c r="AD489" s="4"/>
      <c r="AE489" s="4"/>
      <c r="AF489" s="4"/>
      <c r="AG489" s="4"/>
    </row>
    <row r="490" spans="2:33" ht="15.75" customHeight="1">
      <c r="B490" s="10"/>
      <c r="C490" s="10"/>
      <c r="D490" s="10"/>
      <c r="E490" s="10"/>
      <c r="F490" s="10"/>
      <c r="G490" s="10"/>
      <c r="H490" s="10"/>
      <c r="I490" s="10"/>
      <c r="J490" s="10"/>
      <c r="K490" s="10"/>
      <c r="L490" s="10"/>
      <c r="M490" s="10"/>
      <c r="N490" s="10"/>
      <c r="O490" s="10"/>
      <c r="P490" s="10"/>
      <c r="Q490" s="10"/>
      <c r="R490" s="4"/>
      <c r="S490" s="4"/>
      <c r="T490" s="4"/>
      <c r="U490" s="4"/>
      <c r="V490" s="4"/>
      <c r="W490" s="4"/>
      <c r="X490" s="4"/>
      <c r="Y490" s="4"/>
      <c r="Z490" s="4"/>
      <c r="AA490" s="4"/>
      <c r="AB490" s="4"/>
      <c r="AC490" s="4"/>
      <c r="AD490" s="4"/>
      <c r="AE490" s="4"/>
      <c r="AF490" s="4"/>
      <c r="AG490" s="4"/>
    </row>
    <row r="491" spans="2:33" ht="15.75" customHeight="1">
      <c r="B491" s="10"/>
      <c r="C491" s="10"/>
      <c r="D491" s="10"/>
      <c r="E491" s="10"/>
      <c r="F491" s="10"/>
      <c r="G491" s="10"/>
      <c r="H491" s="10"/>
      <c r="I491" s="10"/>
      <c r="J491" s="10"/>
      <c r="K491" s="10"/>
      <c r="L491" s="10"/>
      <c r="M491" s="10"/>
      <c r="N491" s="10"/>
      <c r="O491" s="10"/>
      <c r="P491" s="10"/>
      <c r="Q491" s="10"/>
      <c r="R491" s="4"/>
      <c r="S491" s="4"/>
      <c r="T491" s="4"/>
      <c r="U491" s="4"/>
      <c r="V491" s="4"/>
      <c r="W491" s="4"/>
      <c r="X491" s="4"/>
      <c r="Y491" s="4"/>
      <c r="Z491" s="4"/>
      <c r="AA491" s="4"/>
      <c r="AB491" s="4"/>
      <c r="AC491" s="4"/>
      <c r="AD491" s="4"/>
      <c r="AE491" s="4"/>
      <c r="AF491" s="4"/>
      <c r="AG491" s="4"/>
    </row>
    <row r="492" spans="2:33" ht="15.75" customHeight="1">
      <c r="B492" s="10"/>
      <c r="C492" s="10"/>
      <c r="D492" s="10"/>
      <c r="E492" s="10"/>
      <c r="F492" s="10"/>
      <c r="G492" s="10"/>
      <c r="H492" s="10"/>
      <c r="I492" s="10"/>
      <c r="J492" s="10"/>
      <c r="K492" s="10"/>
      <c r="L492" s="10"/>
      <c r="M492" s="10"/>
      <c r="N492" s="10"/>
      <c r="O492" s="10"/>
      <c r="P492" s="10"/>
      <c r="Q492" s="10"/>
      <c r="R492" s="4"/>
      <c r="S492" s="4"/>
      <c r="T492" s="4"/>
      <c r="U492" s="4"/>
      <c r="V492" s="4"/>
      <c r="W492" s="4"/>
      <c r="X492" s="4"/>
      <c r="Y492" s="4"/>
      <c r="Z492" s="4"/>
      <c r="AA492" s="4"/>
      <c r="AB492" s="4"/>
      <c r="AC492" s="4"/>
      <c r="AD492" s="4"/>
      <c r="AE492" s="4"/>
      <c r="AF492" s="4"/>
      <c r="AG492" s="4"/>
    </row>
    <row r="493" spans="2:33" ht="15.75" customHeight="1">
      <c r="B493" s="10"/>
      <c r="C493" s="10"/>
      <c r="D493" s="10"/>
      <c r="E493" s="10"/>
      <c r="F493" s="10"/>
      <c r="G493" s="10"/>
      <c r="H493" s="10"/>
      <c r="I493" s="10"/>
      <c r="J493" s="10"/>
      <c r="K493" s="10"/>
      <c r="L493" s="10"/>
      <c r="M493" s="10"/>
      <c r="N493" s="10"/>
      <c r="O493" s="10"/>
      <c r="P493" s="10"/>
      <c r="Q493" s="10"/>
      <c r="R493" s="4"/>
      <c r="S493" s="4"/>
      <c r="T493" s="4"/>
      <c r="U493" s="4"/>
      <c r="V493" s="4"/>
      <c r="W493" s="4"/>
      <c r="X493" s="4"/>
      <c r="Y493" s="4"/>
      <c r="Z493" s="4"/>
      <c r="AA493" s="4"/>
      <c r="AB493" s="4"/>
      <c r="AC493" s="4"/>
      <c r="AD493" s="4"/>
      <c r="AE493" s="4"/>
      <c r="AF493" s="4"/>
      <c r="AG493" s="4"/>
    </row>
    <row r="494" spans="2:33" ht="15.75" customHeight="1">
      <c r="B494" s="10"/>
      <c r="C494" s="10"/>
      <c r="D494" s="10"/>
      <c r="E494" s="10"/>
      <c r="F494" s="10"/>
      <c r="G494" s="10"/>
      <c r="H494" s="10"/>
      <c r="I494" s="10"/>
      <c r="J494" s="10"/>
      <c r="K494" s="10"/>
      <c r="L494" s="10"/>
      <c r="M494" s="10"/>
      <c r="N494" s="10"/>
      <c r="O494" s="10"/>
      <c r="P494" s="10"/>
      <c r="Q494" s="10"/>
      <c r="R494" s="4"/>
      <c r="S494" s="4"/>
      <c r="T494" s="4"/>
      <c r="U494" s="4"/>
      <c r="V494" s="4"/>
      <c r="W494" s="4"/>
      <c r="X494" s="4"/>
      <c r="Y494" s="4"/>
      <c r="Z494" s="4"/>
      <c r="AA494" s="4"/>
      <c r="AB494" s="4"/>
      <c r="AC494" s="4"/>
      <c r="AD494" s="4"/>
      <c r="AE494" s="4"/>
      <c r="AF494" s="4"/>
      <c r="AG494" s="4"/>
    </row>
    <row r="495" spans="2:33" ht="15.75" customHeight="1">
      <c r="B495" s="10"/>
      <c r="C495" s="10"/>
      <c r="D495" s="10"/>
      <c r="E495" s="10"/>
      <c r="F495" s="10"/>
      <c r="G495" s="10"/>
      <c r="H495" s="10"/>
      <c r="I495" s="10"/>
      <c r="J495" s="10"/>
      <c r="K495" s="10"/>
      <c r="L495" s="10"/>
      <c r="M495" s="10"/>
      <c r="N495" s="10"/>
      <c r="O495" s="10"/>
      <c r="P495" s="10"/>
      <c r="Q495" s="10"/>
      <c r="R495" s="4"/>
      <c r="S495" s="4"/>
      <c r="T495" s="4"/>
      <c r="U495" s="4"/>
      <c r="V495" s="4"/>
      <c r="W495" s="4"/>
      <c r="X495" s="4"/>
      <c r="Y495" s="4"/>
      <c r="Z495" s="4"/>
      <c r="AA495" s="4"/>
      <c r="AB495" s="4"/>
      <c r="AC495" s="4"/>
      <c r="AD495" s="4"/>
      <c r="AE495" s="4"/>
      <c r="AF495" s="4"/>
      <c r="AG495" s="4"/>
    </row>
    <row r="496" spans="2:33" ht="15.75" customHeight="1">
      <c r="B496" s="10"/>
      <c r="C496" s="10"/>
      <c r="D496" s="10"/>
      <c r="E496" s="10"/>
      <c r="F496" s="10"/>
      <c r="G496" s="10"/>
      <c r="H496" s="10"/>
      <c r="I496" s="10"/>
      <c r="J496" s="10"/>
      <c r="K496" s="10"/>
      <c r="L496" s="10"/>
      <c r="M496" s="10"/>
      <c r="N496" s="10"/>
      <c r="O496" s="10"/>
      <c r="P496" s="10"/>
      <c r="Q496" s="10"/>
      <c r="R496" s="4"/>
      <c r="S496" s="4"/>
      <c r="T496" s="4"/>
      <c r="U496" s="4"/>
      <c r="V496" s="4"/>
      <c r="W496" s="4"/>
      <c r="X496" s="4"/>
      <c r="Y496" s="4"/>
      <c r="Z496" s="4"/>
      <c r="AA496" s="4"/>
      <c r="AB496" s="4"/>
      <c r="AC496" s="4"/>
      <c r="AD496" s="4"/>
      <c r="AE496" s="4"/>
      <c r="AF496" s="4"/>
      <c r="AG496" s="4"/>
    </row>
    <row r="497" spans="2:33" ht="15.75" customHeight="1">
      <c r="B497" s="10"/>
      <c r="C497" s="10"/>
      <c r="D497" s="10"/>
      <c r="E497" s="10"/>
      <c r="F497" s="10"/>
      <c r="G497" s="10"/>
      <c r="H497" s="10"/>
      <c r="I497" s="10"/>
      <c r="J497" s="10"/>
      <c r="K497" s="10"/>
      <c r="L497" s="10"/>
      <c r="M497" s="10"/>
      <c r="N497" s="10"/>
      <c r="O497" s="10"/>
      <c r="P497" s="10"/>
      <c r="Q497" s="10"/>
      <c r="R497" s="4"/>
      <c r="S497" s="4"/>
      <c r="T497" s="4"/>
      <c r="U497" s="4"/>
      <c r="V497" s="4"/>
      <c r="W497" s="4"/>
      <c r="X497" s="4"/>
      <c r="Y497" s="4"/>
      <c r="Z497" s="4"/>
      <c r="AA497" s="4"/>
      <c r="AB497" s="4"/>
      <c r="AC497" s="4"/>
      <c r="AD497" s="4"/>
      <c r="AE497" s="4"/>
      <c r="AF497" s="4"/>
      <c r="AG497" s="4"/>
    </row>
    <row r="498" spans="2:33" ht="15.75" customHeight="1">
      <c r="B498" s="10"/>
      <c r="C498" s="10"/>
      <c r="D498" s="10"/>
      <c r="E498" s="10"/>
      <c r="F498" s="10"/>
      <c r="G498" s="10"/>
      <c r="H498" s="10"/>
      <c r="I498" s="10"/>
      <c r="J498" s="10"/>
      <c r="K498" s="10"/>
      <c r="L498" s="10"/>
      <c r="M498" s="10"/>
      <c r="N498" s="10"/>
      <c r="O498" s="10"/>
      <c r="P498" s="10"/>
      <c r="Q498" s="10"/>
      <c r="R498" s="4"/>
      <c r="S498" s="4"/>
      <c r="T498" s="4"/>
      <c r="U498" s="4"/>
      <c r="V498" s="4"/>
      <c r="W498" s="4"/>
      <c r="X498" s="4"/>
      <c r="Y498" s="4"/>
      <c r="Z498" s="4"/>
      <c r="AA498" s="4"/>
      <c r="AB498" s="4"/>
      <c r="AC498" s="4"/>
      <c r="AD498" s="4"/>
      <c r="AE498" s="4"/>
      <c r="AF498" s="4"/>
      <c r="AG498" s="4"/>
    </row>
    <row r="499" spans="2:33" ht="15.75" customHeight="1">
      <c r="B499" s="10"/>
      <c r="C499" s="10"/>
      <c r="D499" s="10"/>
      <c r="E499" s="10"/>
      <c r="F499" s="10"/>
      <c r="G499" s="10"/>
      <c r="H499" s="10"/>
      <c r="I499" s="10"/>
      <c r="J499" s="10"/>
      <c r="K499" s="10"/>
      <c r="L499" s="10"/>
      <c r="M499" s="10"/>
      <c r="N499" s="10"/>
      <c r="O499" s="10"/>
      <c r="P499" s="10"/>
      <c r="Q499" s="10"/>
      <c r="R499" s="4"/>
      <c r="S499" s="4"/>
      <c r="T499" s="4"/>
      <c r="U499" s="4"/>
      <c r="V499" s="4"/>
      <c r="W499" s="4"/>
      <c r="X499" s="4"/>
      <c r="Y499" s="4"/>
      <c r="Z499" s="4"/>
      <c r="AA499" s="4"/>
      <c r="AB499" s="4"/>
      <c r="AC499" s="4"/>
      <c r="AD499" s="4"/>
      <c r="AE499" s="4"/>
      <c r="AF499" s="4"/>
      <c r="AG499" s="4"/>
    </row>
    <row r="500" spans="2:33" ht="15.75" customHeight="1">
      <c r="B500" s="10"/>
      <c r="C500" s="10"/>
      <c r="D500" s="10"/>
      <c r="E500" s="10"/>
      <c r="F500" s="10"/>
      <c r="G500" s="10"/>
      <c r="H500" s="10"/>
      <c r="I500" s="10"/>
      <c r="J500" s="10"/>
      <c r="K500" s="10"/>
      <c r="L500" s="10"/>
      <c r="M500" s="10"/>
      <c r="N500" s="10"/>
      <c r="O500" s="10"/>
      <c r="P500" s="10"/>
      <c r="Q500" s="10"/>
      <c r="R500" s="4"/>
      <c r="S500" s="4"/>
      <c r="T500" s="4"/>
      <c r="U500" s="4"/>
      <c r="V500" s="4"/>
      <c r="W500" s="4"/>
      <c r="X500" s="4"/>
      <c r="Y500" s="4"/>
      <c r="Z500" s="4"/>
      <c r="AA500" s="4"/>
      <c r="AB500" s="4"/>
      <c r="AC500" s="4"/>
      <c r="AD500" s="4"/>
      <c r="AE500" s="4"/>
      <c r="AF500" s="4"/>
      <c r="AG500" s="4"/>
    </row>
    <row r="501" spans="2:33" ht="15.75" customHeight="1">
      <c r="B501" s="10"/>
      <c r="C501" s="10"/>
      <c r="D501" s="10"/>
      <c r="E501" s="10"/>
      <c r="F501" s="10"/>
      <c r="G501" s="10"/>
      <c r="H501" s="10"/>
      <c r="I501" s="10"/>
      <c r="J501" s="10"/>
      <c r="K501" s="10"/>
      <c r="L501" s="10"/>
      <c r="M501" s="10"/>
      <c r="N501" s="10"/>
      <c r="O501" s="10"/>
      <c r="P501" s="10"/>
      <c r="Q501" s="10"/>
      <c r="R501" s="4"/>
      <c r="S501" s="4"/>
      <c r="T501" s="4"/>
      <c r="U501" s="4"/>
      <c r="V501" s="4"/>
      <c r="W501" s="4"/>
      <c r="X501" s="4"/>
      <c r="Y501" s="4"/>
      <c r="Z501" s="4"/>
      <c r="AA501" s="4"/>
      <c r="AB501" s="4"/>
      <c r="AC501" s="4"/>
      <c r="AD501" s="4"/>
      <c r="AE501" s="4"/>
      <c r="AF501" s="4"/>
      <c r="AG501" s="4"/>
    </row>
    <row r="502" spans="2:33" ht="15.75" customHeight="1">
      <c r="B502" s="10"/>
      <c r="C502" s="10"/>
      <c r="D502" s="10"/>
      <c r="E502" s="10"/>
      <c r="F502" s="10"/>
      <c r="G502" s="10"/>
      <c r="H502" s="10"/>
      <c r="I502" s="10"/>
      <c r="J502" s="10"/>
      <c r="K502" s="10"/>
      <c r="L502" s="10"/>
      <c r="M502" s="10"/>
      <c r="N502" s="10"/>
      <c r="O502" s="10"/>
      <c r="P502" s="10"/>
      <c r="Q502" s="10"/>
      <c r="R502" s="4"/>
      <c r="S502" s="4"/>
      <c r="T502" s="4"/>
      <c r="U502" s="4"/>
      <c r="V502" s="4"/>
      <c r="W502" s="4"/>
      <c r="X502" s="4"/>
      <c r="Y502" s="4"/>
      <c r="Z502" s="4"/>
      <c r="AA502" s="4"/>
      <c r="AB502" s="4"/>
      <c r="AC502" s="4"/>
      <c r="AD502" s="4"/>
      <c r="AE502" s="4"/>
      <c r="AF502" s="4"/>
      <c r="AG502" s="4"/>
    </row>
    <row r="503" spans="2:33" ht="15.75" customHeight="1">
      <c r="B503" s="10"/>
      <c r="C503" s="10"/>
      <c r="D503" s="10"/>
      <c r="E503" s="10"/>
      <c r="F503" s="10"/>
      <c r="G503" s="10"/>
      <c r="H503" s="10"/>
      <c r="I503" s="10"/>
      <c r="J503" s="10"/>
      <c r="K503" s="10"/>
      <c r="L503" s="10"/>
      <c r="M503" s="10"/>
      <c r="N503" s="10"/>
      <c r="O503" s="10"/>
      <c r="P503" s="10"/>
      <c r="Q503" s="10"/>
      <c r="R503" s="4"/>
      <c r="S503" s="4"/>
      <c r="T503" s="4"/>
      <c r="U503" s="4"/>
      <c r="V503" s="4"/>
      <c r="W503" s="4"/>
      <c r="X503" s="4"/>
      <c r="Y503" s="4"/>
      <c r="Z503" s="4"/>
      <c r="AA503" s="4"/>
      <c r="AB503" s="4"/>
      <c r="AC503" s="4"/>
      <c r="AD503" s="4"/>
      <c r="AE503" s="4"/>
      <c r="AF503" s="4"/>
      <c r="AG503" s="4"/>
    </row>
    <row r="504" spans="2:33" ht="15.75" customHeight="1">
      <c r="B504" s="10"/>
      <c r="C504" s="10"/>
      <c r="D504" s="10"/>
      <c r="E504" s="10"/>
      <c r="F504" s="10"/>
      <c r="G504" s="10"/>
      <c r="H504" s="10"/>
      <c r="I504" s="10"/>
      <c r="J504" s="10"/>
      <c r="K504" s="10"/>
      <c r="L504" s="10"/>
      <c r="M504" s="10"/>
      <c r="N504" s="10"/>
      <c r="O504" s="10"/>
      <c r="P504" s="10"/>
      <c r="Q504" s="10"/>
      <c r="R504" s="4"/>
      <c r="S504" s="4"/>
      <c r="T504" s="4"/>
      <c r="U504" s="4"/>
      <c r="V504" s="4"/>
      <c r="W504" s="4"/>
      <c r="X504" s="4"/>
      <c r="Y504" s="4"/>
      <c r="Z504" s="4"/>
      <c r="AA504" s="4"/>
      <c r="AB504" s="4"/>
      <c r="AC504" s="4"/>
      <c r="AD504" s="4"/>
      <c r="AE504" s="4"/>
      <c r="AF504" s="4"/>
      <c r="AG504" s="4"/>
    </row>
    <row r="505" spans="2:33" ht="15.75" customHeight="1">
      <c r="B505" s="10"/>
      <c r="C505" s="10"/>
      <c r="D505" s="10"/>
      <c r="E505" s="10"/>
      <c r="F505" s="10"/>
      <c r="G505" s="10"/>
      <c r="H505" s="10"/>
      <c r="I505" s="10"/>
      <c r="J505" s="10"/>
      <c r="K505" s="10"/>
      <c r="L505" s="10"/>
      <c r="M505" s="10"/>
      <c r="N505" s="10"/>
      <c r="O505" s="10"/>
      <c r="P505" s="10"/>
      <c r="Q505" s="10"/>
      <c r="R505" s="4"/>
      <c r="S505" s="4"/>
      <c r="T505" s="4"/>
      <c r="U505" s="4"/>
      <c r="V505" s="4"/>
      <c r="W505" s="4"/>
      <c r="X505" s="4"/>
      <c r="Y505" s="4"/>
      <c r="Z505" s="4"/>
      <c r="AA505" s="4"/>
      <c r="AB505" s="4"/>
      <c r="AC505" s="4"/>
      <c r="AD505" s="4"/>
      <c r="AE505" s="4"/>
      <c r="AF505" s="4"/>
      <c r="AG505" s="4"/>
    </row>
    <row r="506" spans="2:33" ht="15.75" customHeight="1">
      <c r="B506" s="10"/>
      <c r="C506" s="10"/>
      <c r="D506" s="10"/>
      <c r="E506" s="10"/>
      <c r="F506" s="10"/>
      <c r="G506" s="10"/>
      <c r="H506" s="10"/>
      <c r="I506" s="10"/>
      <c r="J506" s="10"/>
      <c r="K506" s="10"/>
      <c r="L506" s="10"/>
      <c r="M506" s="10"/>
      <c r="N506" s="10"/>
      <c r="O506" s="10"/>
      <c r="P506" s="10"/>
      <c r="Q506" s="10"/>
      <c r="R506" s="4"/>
      <c r="S506" s="4"/>
      <c r="T506" s="4"/>
      <c r="U506" s="4"/>
      <c r="V506" s="4"/>
      <c r="W506" s="4"/>
      <c r="X506" s="4"/>
      <c r="Y506" s="4"/>
      <c r="Z506" s="4"/>
      <c r="AA506" s="4"/>
      <c r="AB506" s="4"/>
      <c r="AC506" s="4"/>
      <c r="AD506" s="4"/>
      <c r="AE506" s="4"/>
      <c r="AF506" s="4"/>
      <c r="AG506" s="4"/>
    </row>
    <row r="507" spans="2:33" ht="15.75" customHeight="1">
      <c r="B507" s="10"/>
      <c r="C507" s="10"/>
      <c r="D507" s="10"/>
      <c r="E507" s="10"/>
      <c r="F507" s="10"/>
      <c r="G507" s="10"/>
      <c r="H507" s="10"/>
      <c r="I507" s="10"/>
      <c r="J507" s="10"/>
      <c r="K507" s="10"/>
      <c r="L507" s="10"/>
      <c r="M507" s="10"/>
      <c r="N507" s="10"/>
      <c r="O507" s="10"/>
      <c r="P507" s="10"/>
      <c r="Q507" s="10"/>
      <c r="R507" s="4"/>
      <c r="S507" s="4"/>
      <c r="T507" s="4"/>
      <c r="U507" s="4"/>
      <c r="V507" s="4"/>
      <c r="W507" s="4"/>
      <c r="X507" s="4"/>
      <c r="Y507" s="4"/>
      <c r="Z507" s="4"/>
      <c r="AA507" s="4"/>
      <c r="AB507" s="4"/>
      <c r="AC507" s="4"/>
      <c r="AD507" s="4"/>
      <c r="AE507" s="4"/>
      <c r="AF507" s="4"/>
      <c r="AG507" s="4"/>
    </row>
    <row r="508" spans="2:33" ht="15.75" customHeight="1">
      <c r="B508" s="10"/>
      <c r="C508" s="10"/>
      <c r="D508" s="10"/>
      <c r="E508" s="10"/>
      <c r="F508" s="10"/>
      <c r="G508" s="10"/>
      <c r="H508" s="10"/>
      <c r="I508" s="10"/>
      <c r="J508" s="10"/>
      <c r="K508" s="10"/>
      <c r="L508" s="10"/>
      <c r="M508" s="10"/>
      <c r="N508" s="10"/>
      <c r="O508" s="10"/>
      <c r="P508" s="10"/>
      <c r="Q508" s="10"/>
      <c r="R508" s="4"/>
      <c r="S508" s="4"/>
      <c r="T508" s="4"/>
      <c r="U508" s="4"/>
      <c r="V508" s="4"/>
      <c r="W508" s="4"/>
      <c r="X508" s="4"/>
      <c r="Y508" s="4"/>
      <c r="Z508" s="4"/>
      <c r="AA508" s="4"/>
      <c r="AB508" s="4"/>
      <c r="AC508" s="4"/>
      <c r="AD508" s="4"/>
      <c r="AE508" s="4"/>
      <c r="AF508" s="4"/>
      <c r="AG508" s="4"/>
    </row>
    <row r="509" spans="2:33" ht="15.75" customHeight="1">
      <c r="B509" s="10"/>
      <c r="C509" s="10"/>
      <c r="D509" s="10"/>
      <c r="E509" s="10"/>
      <c r="F509" s="10"/>
      <c r="G509" s="10"/>
      <c r="H509" s="10"/>
      <c r="I509" s="10"/>
      <c r="J509" s="10"/>
      <c r="K509" s="10"/>
      <c r="L509" s="10"/>
      <c r="M509" s="10"/>
      <c r="N509" s="10"/>
      <c r="O509" s="10"/>
      <c r="P509" s="10"/>
      <c r="Q509" s="10"/>
      <c r="R509" s="4"/>
      <c r="S509" s="4"/>
      <c r="T509" s="4"/>
      <c r="U509" s="4"/>
      <c r="V509" s="4"/>
      <c r="W509" s="4"/>
      <c r="X509" s="4"/>
      <c r="Y509" s="4"/>
      <c r="Z509" s="4"/>
      <c r="AA509" s="4"/>
      <c r="AB509" s="4"/>
      <c r="AC509" s="4"/>
      <c r="AD509" s="4"/>
      <c r="AE509" s="4"/>
      <c r="AF509" s="4"/>
      <c r="AG509" s="4"/>
    </row>
    <row r="510" spans="2:33" ht="15.75" customHeight="1">
      <c r="B510" s="10"/>
      <c r="C510" s="10"/>
      <c r="D510" s="10"/>
      <c r="E510" s="10"/>
      <c r="F510" s="10"/>
      <c r="G510" s="10"/>
      <c r="H510" s="10"/>
      <c r="I510" s="10"/>
      <c r="J510" s="10"/>
      <c r="K510" s="10"/>
      <c r="L510" s="10"/>
      <c r="M510" s="10"/>
      <c r="N510" s="10"/>
      <c r="O510" s="10"/>
      <c r="P510" s="10"/>
      <c r="Q510" s="10"/>
      <c r="R510" s="4"/>
      <c r="S510" s="4"/>
      <c r="T510" s="4"/>
      <c r="U510" s="4"/>
      <c r="V510" s="4"/>
      <c r="W510" s="4"/>
      <c r="X510" s="4"/>
      <c r="Y510" s="4"/>
      <c r="Z510" s="4"/>
      <c r="AA510" s="4"/>
      <c r="AB510" s="4"/>
      <c r="AC510" s="4"/>
      <c r="AD510" s="4"/>
      <c r="AE510" s="4"/>
      <c r="AF510" s="4"/>
      <c r="AG510" s="4"/>
    </row>
    <row r="511" spans="2:33" ht="15.75" customHeight="1">
      <c r="B511" s="10"/>
      <c r="C511" s="10"/>
      <c r="D511" s="10"/>
      <c r="E511" s="10"/>
      <c r="F511" s="10"/>
      <c r="G511" s="10"/>
      <c r="H511" s="10"/>
      <c r="I511" s="10"/>
      <c r="J511" s="10"/>
      <c r="K511" s="10"/>
      <c r="L511" s="10"/>
      <c r="M511" s="10"/>
      <c r="N511" s="10"/>
      <c r="O511" s="10"/>
      <c r="P511" s="10"/>
      <c r="Q511" s="10"/>
      <c r="R511" s="4"/>
      <c r="S511" s="4"/>
      <c r="T511" s="4"/>
      <c r="U511" s="4"/>
      <c r="V511" s="4"/>
      <c r="W511" s="4"/>
      <c r="X511" s="4"/>
      <c r="Y511" s="4"/>
      <c r="Z511" s="4"/>
      <c r="AA511" s="4"/>
      <c r="AB511" s="4"/>
      <c r="AC511" s="4"/>
      <c r="AD511" s="4"/>
      <c r="AE511" s="4"/>
      <c r="AF511" s="4"/>
      <c r="AG511" s="4"/>
    </row>
    <row r="512" spans="2:33" ht="15.75" customHeight="1">
      <c r="B512" s="10"/>
      <c r="C512" s="10"/>
      <c r="D512" s="10"/>
      <c r="E512" s="10"/>
      <c r="F512" s="10"/>
      <c r="G512" s="10"/>
      <c r="H512" s="10"/>
      <c r="I512" s="10"/>
      <c r="J512" s="10"/>
      <c r="K512" s="10"/>
      <c r="L512" s="10"/>
      <c r="M512" s="10"/>
      <c r="N512" s="10"/>
      <c r="O512" s="10"/>
      <c r="P512" s="10"/>
      <c r="Q512" s="10"/>
      <c r="R512" s="4"/>
      <c r="S512" s="4"/>
      <c r="T512" s="4"/>
      <c r="U512" s="4"/>
      <c r="V512" s="4"/>
      <c r="W512" s="4"/>
      <c r="X512" s="4"/>
      <c r="Y512" s="4"/>
      <c r="Z512" s="4"/>
      <c r="AA512" s="4"/>
      <c r="AB512" s="4"/>
      <c r="AC512" s="4"/>
      <c r="AD512" s="4"/>
      <c r="AE512" s="4"/>
      <c r="AF512" s="4"/>
      <c r="AG512" s="4"/>
    </row>
    <row r="513" spans="2:33" ht="15.75" customHeight="1">
      <c r="B513" s="10"/>
      <c r="C513" s="10"/>
      <c r="D513" s="10"/>
      <c r="E513" s="10"/>
      <c r="F513" s="10"/>
      <c r="G513" s="10"/>
      <c r="H513" s="10"/>
      <c r="I513" s="10"/>
      <c r="J513" s="10"/>
      <c r="K513" s="10"/>
      <c r="L513" s="10"/>
      <c r="M513" s="10"/>
      <c r="N513" s="10"/>
      <c r="O513" s="10"/>
      <c r="P513" s="10"/>
      <c r="Q513" s="10"/>
      <c r="R513" s="4"/>
      <c r="S513" s="4"/>
      <c r="T513" s="4"/>
      <c r="U513" s="4"/>
      <c r="V513" s="4"/>
      <c r="W513" s="4"/>
      <c r="X513" s="4"/>
      <c r="Y513" s="4"/>
      <c r="Z513" s="4"/>
      <c r="AA513" s="4"/>
      <c r="AB513" s="4"/>
      <c r="AC513" s="4"/>
      <c r="AD513" s="4"/>
      <c r="AE513" s="4"/>
      <c r="AF513" s="4"/>
      <c r="AG513" s="4"/>
    </row>
    <row r="514" spans="2:33" ht="15.75" customHeight="1">
      <c r="B514" s="10"/>
      <c r="C514" s="10"/>
      <c r="D514" s="10"/>
      <c r="E514" s="10"/>
      <c r="F514" s="10"/>
      <c r="G514" s="10"/>
      <c r="H514" s="10"/>
      <c r="I514" s="10"/>
      <c r="J514" s="10"/>
      <c r="K514" s="10"/>
      <c r="L514" s="10"/>
      <c r="M514" s="10"/>
      <c r="N514" s="10"/>
      <c r="O514" s="10"/>
      <c r="P514" s="10"/>
      <c r="Q514" s="10"/>
      <c r="R514" s="4"/>
      <c r="S514" s="4"/>
      <c r="T514" s="4"/>
      <c r="U514" s="4"/>
      <c r="V514" s="4"/>
      <c r="W514" s="4"/>
      <c r="X514" s="4"/>
      <c r="Y514" s="4"/>
      <c r="Z514" s="4"/>
      <c r="AA514" s="4"/>
      <c r="AB514" s="4"/>
      <c r="AC514" s="4"/>
      <c r="AD514" s="4"/>
      <c r="AE514" s="4"/>
      <c r="AF514" s="4"/>
      <c r="AG514" s="4"/>
    </row>
    <row r="515" spans="2:33" ht="15.75" customHeight="1">
      <c r="B515" s="10"/>
      <c r="C515" s="10"/>
      <c r="D515" s="10"/>
      <c r="E515" s="10"/>
      <c r="F515" s="10"/>
      <c r="G515" s="10"/>
      <c r="H515" s="10"/>
      <c r="I515" s="10"/>
      <c r="J515" s="10"/>
      <c r="K515" s="10"/>
      <c r="L515" s="10"/>
      <c r="M515" s="10"/>
      <c r="N515" s="10"/>
      <c r="O515" s="10"/>
      <c r="P515" s="10"/>
      <c r="Q515" s="10"/>
      <c r="R515" s="4"/>
      <c r="S515" s="4"/>
      <c r="T515" s="4"/>
      <c r="U515" s="4"/>
      <c r="V515" s="4"/>
      <c r="W515" s="4"/>
      <c r="X515" s="4"/>
      <c r="Y515" s="4"/>
      <c r="Z515" s="4"/>
      <c r="AA515" s="4"/>
      <c r="AB515" s="4"/>
      <c r="AC515" s="4"/>
      <c r="AD515" s="4"/>
      <c r="AE515" s="4"/>
      <c r="AF515" s="4"/>
      <c r="AG515" s="4"/>
    </row>
    <row r="516" spans="2:33" ht="15.75" customHeight="1">
      <c r="B516" s="10"/>
      <c r="C516" s="10"/>
      <c r="D516" s="10"/>
      <c r="E516" s="10"/>
      <c r="F516" s="10"/>
      <c r="G516" s="10"/>
      <c r="H516" s="10"/>
      <c r="I516" s="10"/>
      <c r="J516" s="10"/>
      <c r="K516" s="10"/>
      <c r="L516" s="10"/>
      <c r="M516" s="10"/>
      <c r="N516" s="10"/>
      <c r="O516" s="10"/>
      <c r="P516" s="10"/>
      <c r="Q516" s="10"/>
      <c r="R516" s="4"/>
      <c r="S516" s="4"/>
      <c r="T516" s="4"/>
      <c r="U516" s="4"/>
      <c r="V516" s="4"/>
      <c r="W516" s="4"/>
      <c r="X516" s="4"/>
      <c r="Y516" s="4"/>
      <c r="Z516" s="4"/>
      <c r="AA516" s="4"/>
      <c r="AB516" s="4"/>
      <c r="AC516" s="4"/>
      <c r="AD516" s="4"/>
      <c r="AE516" s="4"/>
      <c r="AF516" s="4"/>
      <c r="AG516" s="4"/>
    </row>
    <row r="517" spans="2:33" ht="15.75" customHeight="1">
      <c r="B517" s="10"/>
      <c r="C517" s="10"/>
      <c r="D517" s="10"/>
      <c r="E517" s="10"/>
      <c r="F517" s="10"/>
      <c r="G517" s="10"/>
      <c r="H517" s="10"/>
      <c r="I517" s="10"/>
      <c r="J517" s="10"/>
      <c r="K517" s="10"/>
      <c r="L517" s="10"/>
      <c r="M517" s="10"/>
      <c r="N517" s="10"/>
      <c r="O517" s="10"/>
      <c r="P517" s="10"/>
      <c r="Q517" s="10"/>
      <c r="R517" s="4"/>
      <c r="S517" s="4"/>
      <c r="T517" s="4"/>
      <c r="U517" s="4"/>
      <c r="V517" s="4"/>
      <c r="W517" s="4"/>
      <c r="X517" s="4"/>
      <c r="Y517" s="4"/>
      <c r="Z517" s="4"/>
      <c r="AA517" s="4"/>
      <c r="AB517" s="4"/>
      <c r="AC517" s="4"/>
      <c r="AD517" s="4"/>
      <c r="AE517" s="4"/>
      <c r="AF517" s="4"/>
      <c r="AG517" s="4"/>
    </row>
    <row r="518" spans="2:33" ht="15.75" customHeight="1">
      <c r="B518" s="10"/>
      <c r="C518" s="10"/>
      <c r="D518" s="10"/>
      <c r="E518" s="10"/>
      <c r="F518" s="10"/>
      <c r="G518" s="10"/>
      <c r="H518" s="10"/>
      <c r="I518" s="10"/>
      <c r="J518" s="10"/>
      <c r="K518" s="10"/>
      <c r="L518" s="10"/>
      <c r="M518" s="10"/>
      <c r="N518" s="10"/>
      <c r="O518" s="10"/>
      <c r="P518" s="10"/>
      <c r="Q518" s="10"/>
      <c r="R518" s="4"/>
      <c r="S518" s="4"/>
      <c r="T518" s="4"/>
      <c r="U518" s="4"/>
      <c r="V518" s="4"/>
      <c r="W518" s="4"/>
      <c r="X518" s="4"/>
      <c r="Y518" s="4"/>
      <c r="Z518" s="4"/>
      <c r="AA518" s="4"/>
      <c r="AB518" s="4"/>
      <c r="AC518" s="4"/>
      <c r="AD518" s="4"/>
      <c r="AE518" s="4"/>
      <c r="AF518" s="4"/>
      <c r="AG518" s="4"/>
    </row>
    <row r="519" spans="2:33" ht="15.75" customHeight="1">
      <c r="B519" s="10"/>
      <c r="C519" s="10"/>
      <c r="D519" s="10"/>
      <c r="E519" s="10"/>
      <c r="F519" s="10"/>
      <c r="G519" s="10"/>
      <c r="H519" s="10"/>
      <c r="I519" s="10"/>
      <c r="J519" s="10"/>
      <c r="K519" s="10"/>
      <c r="L519" s="10"/>
      <c r="M519" s="10"/>
      <c r="N519" s="10"/>
      <c r="O519" s="10"/>
      <c r="P519" s="10"/>
      <c r="Q519" s="10"/>
      <c r="R519" s="4"/>
      <c r="S519" s="4"/>
      <c r="T519" s="4"/>
      <c r="U519" s="4"/>
      <c r="V519" s="4"/>
      <c r="W519" s="4"/>
      <c r="X519" s="4"/>
      <c r="Y519" s="4"/>
      <c r="Z519" s="4"/>
      <c r="AA519" s="4"/>
      <c r="AB519" s="4"/>
      <c r="AC519" s="4"/>
      <c r="AD519" s="4"/>
      <c r="AE519" s="4"/>
      <c r="AF519" s="4"/>
      <c r="AG519" s="4"/>
    </row>
    <row r="520" spans="2:33" ht="15.75" customHeight="1">
      <c r="B520" s="10"/>
      <c r="C520" s="10"/>
      <c r="D520" s="10"/>
      <c r="E520" s="10"/>
      <c r="F520" s="10"/>
      <c r="G520" s="10"/>
      <c r="H520" s="10"/>
      <c r="I520" s="10"/>
      <c r="J520" s="10"/>
      <c r="K520" s="10"/>
      <c r="L520" s="10"/>
      <c r="M520" s="10"/>
      <c r="N520" s="10"/>
      <c r="O520" s="10"/>
      <c r="P520" s="10"/>
      <c r="Q520" s="10"/>
      <c r="R520" s="4"/>
      <c r="S520" s="4"/>
      <c r="T520" s="4"/>
      <c r="U520" s="4"/>
      <c r="V520" s="4"/>
      <c r="W520" s="4"/>
      <c r="X520" s="4"/>
      <c r="Y520" s="4"/>
      <c r="Z520" s="4"/>
      <c r="AA520" s="4"/>
      <c r="AB520" s="4"/>
      <c r="AC520" s="4"/>
      <c r="AD520" s="4"/>
      <c r="AE520" s="4"/>
      <c r="AF520" s="4"/>
      <c r="AG520" s="4"/>
    </row>
    <row r="521" spans="2:33" ht="15.75" customHeight="1">
      <c r="B521" s="10"/>
      <c r="C521" s="10"/>
      <c r="D521" s="10"/>
      <c r="E521" s="10"/>
      <c r="F521" s="10"/>
      <c r="G521" s="10"/>
      <c r="H521" s="10"/>
      <c r="I521" s="10"/>
      <c r="J521" s="10"/>
      <c r="K521" s="10"/>
      <c r="L521" s="10"/>
      <c r="M521" s="10"/>
      <c r="N521" s="10"/>
      <c r="O521" s="10"/>
      <c r="P521" s="10"/>
      <c r="Q521" s="10"/>
      <c r="R521" s="4"/>
      <c r="S521" s="4"/>
      <c r="T521" s="4"/>
      <c r="U521" s="4"/>
      <c r="V521" s="4"/>
      <c r="W521" s="4"/>
      <c r="X521" s="4"/>
      <c r="Y521" s="4"/>
      <c r="Z521" s="4"/>
      <c r="AA521" s="4"/>
      <c r="AB521" s="4"/>
      <c r="AC521" s="4"/>
      <c r="AD521" s="4"/>
      <c r="AE521" s="4"/>
      <c r="AF521" s="4"/>
      <c r="AG521" s="4"/>
    </row>
    <row r="522" spans="2:33" ht="15.75" customHeight="1">
      <c r="B522" s="10"/>
      <c r="C522" s="10"/>
      <c r="D522" s="10"/>
      <c r="E522" s="10"/>
      <c r="F522" s="10"/>
      <c r="G522" s="10"/>
      <c r="H522" s="10"/>
      <c r="I522" s="10"/>
      <c r="J522" s="10"/>
      <c r="K522" s="10"/>
      <c r="L522" s="10"/>
      <c r="M522" s="10"/>
      <c r="N522" s="10"/>
      <c r="O522" s="10"/>
      <c r="P522" s="10"/>
      <c r="Q522" s="10"/>
      <c r="R522" s="4"/>
      <c r="S522" s="4"/>
      <c r="T522" s="4"/>
      <c r="U522" s="4"/>
      <c r="V522" s="4"/>
      <c r="W522" s="4"/>
      <c r="X522" s="4"/>
      <c r="Y522" s="4"/>
      <c r="Z522" s="4"/>
      <c r="AA522" s="4"/>
      <c r="AB522" s="4"/>
      <c r="AC522" s="4"/>
      <c r="AD522" s="4"/>
      <c r="AE522" s="4"/>
      <c r="AF522" s="4"/>
      <c r="AG522" s="4"/>
    </row>
    <row r="523" spans="2:33" ht="15.75" customHeight="1">
      <c r="B523" s="10"/>
      <c r="C523" s="10"/>
      <c r="D523" s="10"/>
      <c r="E523" s="10"/>
      <c r="F523" s="10"/>
      <c r="G523" s="10"/>
      <c r="H523" s="10"/>
      <c r="I523" s="10"/>
      <c r="J523" s="10"/>
      <c r="K523" s="10"/>
      <c r="L523" s="10"/>
      <c r="M523" s="10"/>
      <c r="N523" s="10"/>
      <c r="O523" s="10"/>
      <c r="P523" s="10"/>
      <c r="Q523" s="10"/>
      <c r="R523" s="4"/>
      <c r="S523" s="4"/>
      <c r="T523" s="4"/>
      <c r="U523" s="4"/>
      <c r="V523" s="4"/>
      <c r="W523" s="4"/>
      <c r="X523" s="4"/>
      <c r="Y523" s="4"/>
      <c r="Z523" s="4"/>
      <c r="AA523" s="4"/>
      <c r="AB523" s="4"/>
      <c r="AC523" s="4"/>
      <c r="AD523" s="4"/>
      <c r="AE523" s="4"/>
      <c r="AF523" s="4"/>
      <c r="AG523" s="4"/>
    </row>
    <row r="524" spans="2:33" ht="15.75" customHeight="1">
      <c r="B524" s="10"/>
      <c r="C524" s="10"/>
      <c r="D524" s="10"/>
      <c r="E524" s="10"/>
      <c r="F524" s="10"/>
      <c r="G524" s="10"/>
      <c r="H524" s="10"/>
      <c r="I524" s="10"/>
      <c r="J524" s="10"/>
      <c r="K524" s="10"/>
      <c r="L524" s="10"/>
      <c r="M524" s="10"/>
      <c r="N524" s="10"/>
      <c r="O524" s="10"/>
      <c r="P524" s="10"/>
      <c r="Q524" s="10"/>
      <c r="R524" s="4"/>
      <c r="S524" s="4"/>
      <c r="T524" s="4"/>
      <c r="U524" s="4"/>
      <c r="V524" s="4"/>
      <c r="W524" s="4"/>
      <c r="X524" s="4"/>
      <c r="Y524" s="4"/>
      <c r="Z524" s="4"/>
      <c r="AA524" s="4"/>
      <c r="AB524" s="4"/>
      <c r="AC524" s="4"/>
      <c r="AD524" s="4"/>
      <c r="AE524" s="4"/>
      <c r="AF524" s="4"/>
      <c r="AG524" s="4"/>
    </row>
    <row r="525" spans="2:33" ht="15.75" customHeight="1">
      <c r="B525" s="10"/>
      <c r="C525" s="10"/>
      <c r="D525" s="10"/>
      <c r="E525" s="10"/>
      <c r="F525" s="10"/>
      <c r="G525" s="10"/>
      <c r="H525" s="10"/>
      <c r="I525" s="10"/>
      <c r="J525" s="10"/>
      <c r="K525" s="10"/>
      <c r="L525" s="10"/>
      <c r="M525" s="10"/>
      <c r="N525" s="10"/>
      <c r="O525" s="10"/>
      <c r="P525" s="10"/>
      <c r="Q525" s="10"/>
      <c r="R525" s="4"/>
      <c r="S525" s="4"/>
      <c r="T525" s="4"/>
      <c r="U525" s="4"/>
      <c r="V525" s="4"/>
      <c r="W525" s="4"/>
      <c r="X525" s="4"/>
      <c r="Y525" s="4"/>
      <c r="Z525" s="4"/>
      <c r="AA525" s="4"/>
      <c r="AB525" s="4"/>
      <c r="AC525" s="4"/>
      <c r="AD525" s="4"/>
      <c r="AE525" s="4"/>
      <c r="AF525" s="4"/>
      <c r="AG525" s="4"/>
    </row>
    <row r="526" spans="2:33" ht="15.75" customHeight="1">
      <c r="B526" s="10"/>
      <c r="C526" s="10"/>
      <c r="D526" s="10"/>
      <c r="E526" s="10"/>
      <c r="F526" s="10"/>
      <c r="G526" s="10"/>
      <c r="H526" s="10"/>
      <c r="I526" s="10"/>
      <c r="J526" s="10"/>
      <c r="K526" s="10"/>
      <c r="L526" s="10"/>
      <c r="M526" s="10"/>
      <c r="N526" s="10"/>
      <c r="O526" s="10"/>
      <c r="P526" s="10"/>
      <c r="Q526" s="10"/>
      <c r="R526" s="4"/>
      <c r="S526" s="4"/>
      <c r="T526" s="4"/>
      <c r="U526" s="4"/>
      <c r="V526" s="4"/>
      <c r="W526" s="4"/>
      <c r="X526" s="4"/>
      <c r="Y526" s="4"/>
      <c r="Z526" s="4"/>
      <c r="AA526" s="4"/>
      <c r="AB526" s="4"/>
      <c r="AC526" s="4"/>
      <c r="AD526" s="4"/>
      <c r="AE526" s="4"/>
      <c r="AF526" s="4"/>
      <c r="AG526" s="4"/>
    </row>
    <row r="527" spans="2:33" ht="15.75" customHeight="1">
      <c r="B527" s="10"/>
      <c r="C527" s="10"/>
      <c r="D527" s="10"/>
      <c r="E527" s="10"/>
      <c r="F527" s="10"/>
      <c r="G527" s="10"/>
      <c r="H527" s="10"/>
      <c r="I527" s="10"/>
      <c r="J527" s="10"/>
      <c r="K527" s="10"/>
      <c r="L527" s="10"/>
      <c r="M527" s="10"/>
      <c r="N527" s="10"/>
      <c r="O527" s="10"/>
      <c r="P527" s="10"/>
      <c r="Q527" s="10"/>
      <c r="R527" s="4"/>
      <c r="S527" s="4"/>
      <c r="T527" s="4"/>
      <c r="U527" s="4"/>
      <c r="V527" s="4"/>
      <c r="W527" s="4"/>
      <c r="X527" s="4"/>
      <c r="Y527" s="4"/>
      <c r="Z527" s="4"/>
      <c r="AA527" s="4"/>
      <c r="AB527" s="4"/>
      <c r="AC527" s="4"/>
      <c r="AD527" s="4"/>
      <c r="AE527" s="4"/>
      <c r="AF527" s="4"/>
      <c r="AG527" s="4"/>
    </row>
    <row r="528" spans="2:33" ht="15.75" customHeight="1">
      <c r="B528" s="10"/>
      <c r="C528" s="10"/>
      <c r="D528" s="10"/>
      <c r="E528" s="10"/>
      <c r="F528" s="10"/>
      <c r="G528" s="10"/>
      <c r="H528" s="10"/>
      <c r="I528" s="10"/>
      <c r="J528" s="10"/>
      <c r="K528" s="10"/>
      <c r="L528" s="10"/>
      <c r="M528" s="10"/>
      <c r="N528" s="10"/>
      <c r="O528" s="10"/>
      <c r="P528" s="10"/>
      <c r="Q528" s="10"/>
      <c r="R528" s="4"/>
      <c r="S528" s="4"/>
      <c r="T528" s="4"/>
      <c r="U528" s="4"/>
      <c r="V528" s="4"/>
      <c r="W528" s="4"/>
      <c r="X528" s="4"/>
      <c r="Y528" s="4"/>
      <c r="Z528" s="4"/>
      <c r="AA528" s="4"/>
      <c r="AB528" s="4"/>
      <c r="AC528" s="4"/>
      <c r="AD528" s="4"/>
      <c r="AE528" s="4"/>
      <c r="AF528" s="4"/>
      <c r="AG528" s="4"/>
    </row>
    <row r="529" spans="2:33" ht="15.75" customHeight="1">
      <c r="B529" s="10"/>
      <c r="C529" s="10"/>
      <c r="D529" s="10"/>
      <c r="E529" s="10"/>
      <c r="F529" s="10"/>
      <c r="G529" s="10"/>
      <c r="H529" s="10"/>
      <c r="I529" s="10"/>
      <c r="J529" s="10"/>
      <c r="K529" s="10"/>
      <c r="L529" s="10"/>
      <c r="M529" s="10"/>
      <c r="N529" s="10"/>
      <c r="O529" s="10"/>
      <c r="P529" s="10"/>
      <c r="Q529" s="10"/>
      <c r="R529" s="4"/>
      <c r="S529" s="4"/>
      <c r="T529" s="4"/>
      <c r="U529" s="4"/>
      <c r="V529" s="4"/>
      <c r="W529" s="4"/>
      <c r="X529" s="4"/>
      <c r="Y529" s="4"/>
      <c r="Z529" s="4"/>
      <c r="AA529" s="4"/>
      <c r="AB529" s="4"/>
      <c r="AC529" s="4"/>
      <c r="AD529" s="4"/>
      <c r="AE529" s="4"/>
      <c r="AF529" s="4"/>
      <c r="AG529" s="4"/>
    </row>
    <row r="530" spans="2:33" ht="15.75" customHeight="1">
      <c r="B530" s="10"/>
      <c r="C530" s="10"/>
      <c r="D530" s="10"/>
      <c r="E530" s="10"/>
      <c r="F530" s="10"/>
      <c r="G530" s="10"/>
      <c r="H530" s="10"/>
      <c r="I530" s="10"/>
      <c r="J530" s="10"/>
      <c r="K530" s="10"/>
      <c r="L530" s="10"/>
      <c r="M530" s="10"/>
      <c r="N530" s="10"/>
      <c r="O530" s="10"/>
      <c r="P530" s="10"/>
      <c r="Q530" s="10"/>
      <c r="R530" s="4"/>
      <c r="S530" s="4"/>
      <c r="T530" s="4"/>
      <c r="U530" s="4"/>
      <c r="V530" s="4"/>
      <c r="W530" s="4"/>
      <c r="X530" s="4"/>
      <c r="Y530" s="4"/>
      <c r="Z530" s="4"/>
      <c r="AA530" s="4"/>
      <c r="AB530" s="4"/>
      <c r="AC530" s="4"/>
      <c r="AD530" s="4"/>
      <c r="AE530" s="4"/>
      <c r="AF530" s="4"/>
      <c r="AG530" s="4"/>
    </row>
    <row r="531" spans="2:33" ht="15.75" customHeight="1">
      <c r="B531" s="10"/>
      <c r="C531" s="10"/>
      <c r="D531" s="10"/>
      <c r="E531" s="10"/>
      <c r="F531" s="10"/>
      <c r="G531" s="10"/>
      <c r="H531" s="10"/>
      <c r="I531" s="10"/>
      <c r="J531" s="10"/>
      <c r="K531" s="10"/>
      <c r="L531" s="10"/>
      <c r="M531" s="10"/>
      <c r="N531" s="10"/>
      <c r="O531" s="10"/>
      <c r="P531" s="10"/>
      <c r="Q531" s="10"/>
      <c r="R531" s="4"/>
      <c r="S531" s="4"/>
      <c r="T531" s="4"/>
      <c r="U531" s="4"/>
      <c r="V531" s="4"/>
      <c r="W531" s="4"/>
      <c r="X531" s="4"/>
      <c r="Y531" s="4"/>
      <c r="Z531" s="4"/>
      <c r="AA531" s="4"/>
      <c r="AB531" s="4"/>
      <c r="AC531" s="4"/>
      <c r="AD531" s="4"/>
      <c r="AE531" s="4"/>
      <c r="AF531" s="4"/>
      <c r="AG531" s="4"/>
    </row>
    <row r="532" spans="2:33" ht="15.75" customHeight="1">
      <c r="B532" s="10"/>
      <c r="C532" s="10"/>
      <c r="D532" s="10"/>
      <c r="E532" s="10"/>
      <c r="F532" s="10"/>
      <c r="G532" s="10"/>
      <c r="H532" s="10"/>
      <c r="I532" s="10"/>
      <c r="J532" s="10"/>
      <c r="K532" s="10"/>
      <c r="L532" s="10"/>
      <c r="M532" s="10"/>
      <c r="N532" s="10"/>
      <c r="O532" s="10"/>
      <c r="P532" s="10"/>
      <c r="Q532" s="10"/>
      <c r="R532" s="4"/>
      <c r="S532" s="4"/>
      <c r="T532" s="4"/>
      <c r="U532" s="4"/>
      <c r="V532" s="4"/>
      <c r="W532" s="4"/>
      <c r="X532" s="4"/>
      <c r="Y532" s="4"/>
      <c r="Z532" s="4"/>
      <c r="AA532" s="4"/>
      <c r="AB532" s="4"/>
      <c r="AC532" s="4"/>
      <c r="AD532" s="4"/>
      <c r="AE532" s="4"/>
      <c r="AF532" s="4"/>
      <c r="AG532" s="4"/>
    </row>
    <row r="533" spans="2:33" ht="15.75" customHeight="1">
      <c r="B533" s="10"/>
      <c r="C533" s="10"/>
      <c r="D533" s="10"/>
      <c r="E533" s="10"/>
      <c r="F533" s="10"/>
      <c r="G533" s="10"/>
      <c r="H533" s="10"/>
      <c r="I533" s="10"/>
      <c r="J533" s="10"/>
      <c r="K533" s="10"/>
      <c r="L533" s="10"/>
      <c r="M533" s="10"/>
      <c r="N533" s="10"/>
      <c r="O533" s="10"/>
      <c r="P533" s="10"/>
      <c r="Q533" s="10"/>
      <c r="R533" s="4"/>
      <c r="S533" s="4"/>
      <c r="T533" s="4"/>
      <c r="U533" s="4"/>
      <c r="V533" s="4"/>
      <c r="W533" s="4"/>
      <c r="X533" s="4"/>
      <c r="Y533" s="4"/>
      <c r="Z533" s="4"/>
      <c r="AA533" s="4"/>
      <c r="AB533" s="4"/>
      <c r="AC533" s="4"/>
      <c r="AD533" s="4"/>
      <c r="AE533" s="4"/>
      <c r="AF533" s="4"/>
      <c r="AG533" s="4"/>
    </row>
    <row r="534" spans="2:33" ht="15.75" customHeight="1">
      <c r="B534" s="10"/>
      <c r="C534" s="10"/>
      <c r="D534" s="10"/>
      <c r="E534" s="10"/>
      <c r="F534" s="10"/>
      <c r="G534" s="10"/>
      <c r="H534" s="10"/>
      <c r="I534" s="10"/>
      <c r="J534" s="10"/>
      <c r="K534" s="10"/>
      <c r="L534" s="10"/>
      <c r="M534" s="10"/>
      <c r="N534" s="10"/>
      <c r="O534" s="10"/>
      <c r="P534" s="10"/>
      <c r="Q534" s="10"/>
      <c r="R534" s="4"/>
      <c r="S534" s="4"/>
      <c r="T534" s="4"/>
      <c r="U534" s="4"/>
      <c r="V534" s="4"/>
      <c r="W534" s="4"/>
      <c r="X534" s="4"/>
      <c r="Y534" s="4"/>
      <c r="Z534" s="4"/>
      <c r="AA534" s="4"/>
      <c r="AB534" s="4"/>
      <c r="AC534" s="4"/>
      <c r="AD534" s="4"/>
      <c r="AE534" s="4"/>
      <c r="AF534" s="4"/>
      <c r="AG534" s="4"/>
    </row>
    <row r="535" spans="2:33" ht="15.75" customHeight="1">
      <c r="B535" s="10"/>
      <c r="C535" s="10"/>
      <c r="D535" s="10"/>
      <c r="E535" s="10"/>
      <c r="F535" s="10"/>
      <c r="G535" s="10"/>
      <c r="H535" s="10"/>
      <c r="I535" s="10"/>
      <c r="J535" s="10"/>
      <c r="K535" s="10"/>
      <c r="L535" s="10"/>
      <c r="M535" s="10"/>
      <c r="N535" s="10"/>
      <c r="O535" s="10"/>
      <c r="P535" s="10"/>
      <c r="Q535" s="10"/>
      <c r="R535" s="4"/>
      <c r="S535" s="4"/>
      <c r="T535" s="4"/>
      <c r="U535" s="4"/>
      <c r="V535" s="4"/>
      <c r="W535" s="4"/>
      <c r="X535" s="4"/>
      <c r="Y535" s="4"/>
      <c r="Z535" s="4"/>
      <c r="AA535" s="4"/>
      <c r="AB535" s="4"/>
      <c r="AC535" s="4"/>
      <c r="AD535" s="4"/>
      <c r="AE535" s="4"/>
      <c r="AF535" s="4"/>
      <c r="AG535" s="4"/>
    </row>
    <row r="536" spans="2:33" ht="15.75" customHeight="1">
      <c r="B536" s="10"/>
      <c r="C536" s="10"/>
      <c r="D536" s="10"/>
      <c r="E536" s="10"/>
      <c r="F536" s="10"/>
      <c r="G536" s="10"/>
      <c r="H536" s="10"/>
      <c r="I536" s="10"/>
      <c r="J536" s="10"/>
      <c r="K536" s="10"/>
      <c r="L536" s="10"/>
      <c r="M536" s="10"/>
      <c r="N536" s="10"/>
      <c r="O536" s="10"/>
      <c r="P536" s="10"/>
      <c r="Q536" s="10"/>
      <c r="R536" s="4"/>
      <c r="S536" s="4"/>
      <c r="T536" s="4"/>
      <c r="U536" s="4"/>
      <c r="V536" s="4"/>
      <c r="W536" s="4"/>
      <c r="X536" s="4"/>
      <c r="Y536" s="4"/>
      <c r="Z536" s="4"/>
      <c r="AA536" s="4"/>
      <c r="AB536" s="4"/>
      <c r="AC536" s="4"/>
      <c r="AD536" s="4"/>
      <c r="AE536" s="4"/>
      <c r="AF536" s="4"/>
      <c r="AG536" s="4"/>
    </row>
    <row r="537" spans="2:33" ht="15.75" customHeight="1">
      <c r="B537" s="10"/>
      <c r="C537" s="10"/>
      <c r="D537" s="10"/>
      <c r="E537" s="10"/>
      <c r="F537" s="10"/>
      <c r="G537" s="10"/>
      <c r="H537" s="10"/>
      <c r="I537" s="10"/>
      <c r="J537" s="10"/>
      <c r="K537" s="10"/>
      <c r="L537" s="10"/>
      <c r="M537" s="10"/>
      <c r="N537" s="10"/>
      <c r="O537" s="10"/>
      <c r="P537" s="10"/>
      <c r="Q537" s="10"/>
      <c r="R537" s="4"/>
      <c r="S537" s="4"/>
      <c r="T537" s="4"/>
      <c r="U537" s="4"/>
      <c r="V537" s="4"/>
      <c r="W537" s="4"/>
      <c r="X537" s="4"/>
      <c r="Y537" s="4"/>
      <c r="Z537" s="4"/>
      <c r="AA537" s="4"/>
      <c r="AB537" s="4"/>
      <c r="AC537" s="4"/>
      <c r="AD537" s="4"/>
      <c r="AE537" s="4"/>
      <c r="AF537" s="4"/>
      <c r="AG537" s="4"/>
    </row>
    <row r="538" spans="2:33" ht="15.75" customHeight="1">
      <c r="B538" s="10"/>
      <c r="C538" s="10"/>
      <c r="D538" s="10"/>
      <c r="E538" s="10"/>
      <c r="F538" s="10"/>
      <c r="G538" s="10"/>
      <c r="H538" s="10"/>
      <c r="I538" s="10"/>
      <c r="J538" s="10"/>
      <c r="K538" s="10"/>
      <c r="L538" s="10"/>
      <c r="M538" s="10"/>
      <c r="N538" s="10"/>
      <c r="O538" s="10"/>
      <c r="P538" s="10"/>
      <c r="Q538" s="10"/>
      <c r="R538" s="4"/>
      <c r="S538" s="4"/>
      <c r="T538" s="4"/>
      <c r="U538" s="4"/>
      <c r="V538" s="4"/>
      <c r="W538" s="4"/>
      <c r="X538" s="4"/>
      <c r="Y538" s="4"/>
      <c r="Z538" s="4"/>
      <c r="AA538" s="4"/>
      <c r="AB538" s="4"/>
      <c r="AC538" s="4"/>
      <c r="AD538" s="4"/>
      <c r="AE538" s="4"/>
      <c r="AF538" s="4"/>
      <c r="AG538" s="4"/>
    </row>
    <row r="539" spans="2:33" ht="15.75" customHeight="1">
      <c r="B539" s="10"/>
      <c r="C539" s="10"/>
      <c r="D539" s="10"/>
      <c r="E539" s="10"/>
      <c r="F539" s="10"/>
      <c r="G539" s="10"/>
      <c r="H539" s="10"/>
      <c r="I539" s="10"/>
      <c r="J539" s="10"/>
      <c r="K539" s="10"/>
      <c r="L539" s="10"/>
      <c r="M539" s="10"/>
      <c r="N539" s="10"/>
      <c r="O539" s="10"/>
      <c r="P539" s="10"/>
      <c r="Q539" s="10"/>
      <c r="R539" s="4"/>
      <c r="S539" s="4"/>
      <c r="T539" s="4"/>
      <c r="U539" s="4"/>
      <c r="V539" s="4"/>
      <c r="W539" s="4"/>
      <c r="X539" s="4"/>
      <c r="Y539" s="4"/>
      <c r="Z539" s="4"/>
      <c r="AA539" s="4"/>
      <c r="AB539" s="4"/>
      <c r="AC539" s="4"/>
      <c r="AD539" s="4"/>
      <c r="AE539" s="4"/>
      <c r="AF539" s="4"/>
      <c r="AG539" s="4"/>
    </row>
    <row r="540" spans="2:33" ht="15.75" customHeight="1">
      <c r="B540" s="10"/>
      <c r="C540" s="10"/>
      <c r="D540" s="10"/>
      <c r="E540" s="10"/>
      <c r="F540" s="10"/>
      <c r="G540" s="10"/>
      <c r="H540" s="10"/>
      <c r="I540" s="10"/>
      <c r="J540" s="10"/>
      <c r="K540" s="10"/>
      <c r="L540" s="10"/>
      <c r="M540" s="10"/>
      <c r="N540" s="10"/>
      <c r="O540" s="10"/>
      <c r="P540" s="10"/>
      <c r="Q540" s="10"/>
      <c r="R540" s="4"/>
      <c r="S540" s="4"/>
      <c r="T540" s="4"/>
      <c r="U540" s="4"/>
      <c r="V540" s="4"/>
      <c r="W540" s="4"/>
      <c r="X540" s="4"/>
      <c r="Y540" s="4"/>
      <c r="Z540" s="4"/>
      <c r="AA540" s="4"/>
      <c r="AB540" s="4"/>
      <c r="AC540" s="4"/>
      <c r="AD540" s="4"/>
      <c r="AE540" s="4"/>
      <c r="AF540" s="4"/>
      <c r="AG540" s="4"/>
    </row>
    <row r="541" spans="2:33" ht="15.75" customHeight="1">
      <c r="B541" s="10"/>
      <c r="C541" s="10"/>
      <c r="D541" s="10"/>
      <c r="E541" s="10"/>
      <c r="F541" s="10"/>
      <c r="G541" s="10"/>
      <c r="H541" s="10"/>
      <c r="I541" s="10"/>
      <c r="J541" s="10"/>
      <c r="K541" s="10"/>
      <c r="L541" s="10"/>
      <c r="M541" s="10"/>
      <c r="N541" s="10"/>
      <c r="O541" s="10"/>
      <c r="P541" s="10"/>
      <c r="Q541" s="10"/>
      <c r="R541" s="4"/>
      <c r="S541" s="4"/>
      <c r="T541" s="4"/>
      <c r="U541" s="4"/>
      <c r="V541" s="4"/>
      <c r="W541" s="4"/>
      <c r="X541" s="4"/>
      <c r="Y541" s="4"/>
      <c r="Z541" s="4"/>
      <c r="AA541" s="4"/>
      <c r="AB541" s="4"/>
      <c r="AC541" s="4"/>
      <c r="AD541" s="4"/>
      <c r="AE541" s="4"/>
      <c r="AF541" s="4"/>
      <c r="AG541" s="4"/>
    </row>
    <row r="542" spans="2:33" ht="15.75" customHeight="1">
      <c r="B542" s="10"/>
      <c r="C542" s="10"/>
      <c r="D542" s="10"/>
      <c r="E542" s="10"/>
      <c r="F542" s="10"/>
      <c r="G542" s="10"/>
      <c r="H542" s="10"/>
      <c r="I542" s="10"/>
      <c r="J542" s="10"/>
      <c r="K542" s="10"/>
      <c r="L542" s="10"/>
      <c r="M542" s="10"/>
      <c r="N542" s="10"/>
      <c r="O542" s="10"/>
      <c r="P542" s="10"/>
      <c r="Q542" s="10"/>
      <c r="R542" s="4"/>
      <c r="S542" s="4"/>
      <c r="T542" s="4"/>
      <c r="U542" s="4"/>
      <c r="V542" s="4"/>
      <c r="W542" s="4"/>
      <c r="X542" s="4"/>
      <c r="Y542" s="4"/>
      <c r="Z542" s="4"/>
      <c r="AA542" s="4"/>
      <c r="AB542" s="4"/>
      <c r="AC542" s="4"/>
      <c r="AD542" s="4"/>
      <c r="AE542" s="4"/>
      <c r="AF542" s="4"/>
      <c r="AG542" s="4"/>
    </row>
    <row r="543" spans="2:33" ht="15.75" customHeight="1">
      <c r="B543" s="10"/>
      <c r="C543" s="10"/>
      <c r="D543" s="10"/>
      <c r="E543" s="10"/>
      <c r="F543" s="10"/>
      <c r="G543" s="10"/>
      <c r="H543" s="10"/>
      <c r="I543" s="10"/>
      <c r="J543" s="10"/>
      <c r="K543" s="10"/>
      <c r="L543" s="10"/>
      <c r="M543" s="10"/>
      <c r="N543" s="10"/>
      <c r="O543" s="10"/>
      <c r="P543" s="10"/>
      <c r="Q543" s="10"/>
      <c r="R543" s="4"/>
      <c r="S543" s="4"/>
      <c r="T543" s="4"/>
      <c r="U543" s="4"/>
      <c r="V543" s="4"/>
      <c r="W543" s="4"/>
      <c r="X543" s="4"/>
      <c r="Y543" s="4"/>
      <c r="Z543" s="4"/>
      <c r="AA543" s="4"/>
      <c r="AB543" s="4"/>
      <c r="AC543" s="4"/>
      <c r="AD543" s="4"/>
      <c r="AE543" s="4"/>
      <c r="AF543" s="4"/>
      <c r="AG543" s="4"/>
    </row>
    <row r="544" spans="2:33" ht="15.75" customHeight="1">
      <c r="B544" s="10"/>
      <c r="C544" s="10"/>
      <c r="D544" s="10"/>
      <c r="E544" s="10"/>
      <c r="F544" s="10"/>
      <c r="G544" s="10"/>
      <c r="H544" s="10"/>
      <c r="I544" s="10"/>
      <c r="J544" s="10"/>
      <c r="K544" s="10"/>
      <c r="L544" s="10"/>
      <c r="M544" s="10"/>
      <c r="N544" s="10"/>
      <c r="O544" s="10"/>
      <c r="P544" s="10"/>
      <c r="Q544" s="10"/>
      <c r="R544" s="4"/>
      <c r="S544" s="4"/>
      <c r="T544" s="4"/>
      <c r="U544" s="4"/>
      <c r="V544" s="4"/>
      <c r="W544" s="4"/>
      <c r="X544" s="4"/>
      <c r="Y544" s="4"/>
      <c r="Z544" s="4"/>
      <c r="AA544" s="4"/>
      <c r="AB544" s="4"/>
      <c r="AC544" s="4"/>
      <c r="AD544" s="4"/>
      <c r="AE544" s="4"/>
      <c r="AF544" s="4"/>
      <c r="AG544" s="4"/>
    </row>
    <row r="545" spans="2:33" ht="15.75" customHeight="1">
      <c r="B545" s="10"/>
      <c r="C545" s="10"/>
      <c r="D545" s="10"/>
      <c r="E545" s="10"/>
      <c r="F545" s="10"/>
      <c r="G545" s="10"/>
      <c r="H545" s="10"/>
      <c r="I545" s="10"/>
      <c r="J545" s="10"/>
      <c r="K545" s="10"/>
      <c r="L545" s="10"/>
      <c r="M545" s="10"/>
      <c r="N545" s="10"/>
      <c r="O545" s="10"/>
      <c r="P545" s="10"/>
      <c r="Q545" s="10"/>
      <c r="R545" s="4"/>
      <c r="S545" s="4"/>
      <c r="T545" s="4"/>
      <c r="U545" s="4"/>
      <c r="V545" s="4"/>
      <c r="W545" s="4"/>
      <c r="X545" s="4"/>
      <c r="Y545" s="4"/>
      <c r="Z545" s="4"/>
      <c r="AA545" s="4"/>
      <c r="AB545" s="4"/>
      <c r="AC545" s="4"/>
      <c r="AD545" s="4"/>
      <c r="AE545" s="4"/>
      <c r="AF545" s="4"/>
      <c r="AG545" s="4"/>
    </row>
    <row r="546" spans="2:33" ht="15.75" customHeight="1">
      <c r="B546" s="10"/>
      <c r="C546" s="10"/>
      <c r="D546" s="10"/>
      <c r="E546" s="10"/>
      <c r="F546" s="10"/>
      <c r="G546" s="10"/>
      <c r="H546" s="10"/>
      <c r="I546" s="10"/>
      <c r="J546" s="10"/>
      <c r="K546" s="10"/>
      <c r="L546" s="10"/>
      <c r="M546" s="10"/>
      <c r="N546" s="10"/>
      <c r="O546" s="10"/>
      <c r="P546" s="10"/>
      <c r="Q546" s="10"/>
      <c r="R546" s="4"/>
      <c r="S546" s="4"/>
      <c r="T546" s="4"/>
      <c r="U546" s="4"/>
      <c r="V546" s="4"/>
      <c r="W546" s="4"/>
      <c r="X546" s="4"/>
      <c r="Y546" s="4"/>
      <c r="Z546" s="4"/>
      <c r="AA546" s="4"/>
      <c r="AB546" s="4"/>
      <c r="AC546" s="4"/>
      <c r="AD546" s="4"/>
      <c r="AE546" s="4"/>
      <c r="AF546" s="4"/>
      <c r="AG546" s="4"/>
    </row>
    <row r="547" spans="2:33" ht="15.75" customHeight="1">
      <c r="B547" s="10"/>
      <c r="C547" s="10"/>
      <c r="D547" s="10"/>
      <c r="E547" s="10"/>
      <c r="F547" s="10"/>
      <c r="G547" s="10"/>
      <c r="H547" s="10"/>
      <c r="I547" s="10"/>
      <c r="J547" s="10"/>
      <c r="K547" s="10"/>
      <c r="L547" s="10"/>
      <c r="M547" s="10"/>
      <c r="N547" s="10"/>
      <c r="O547" s="10"/>
      <c r="P547" s="10"/>
      <c r="Q547" s="10"/>
      <c r="R547" s="4"/>
      <c r="S547" s="4"/>
      <c r="T547" s="4"/>
      <c r="U547" s="4"/>
      <c r="V547" s="4"/>
      <c r="W547" s="4"/>
      <c r="X547" s="4"/>
      <c r="Y547" s="4"/>
      <c r="Z547" s="4"/>
      <c r="AA547" s="4"/>
      <c r="AB547" s="4"/>
      <c r="AC547" s="4"/>
      <c r="AD547" s="4"/>
      <c r="AE547" s="4"/>
      <c r="AF547" s="4"/>
      <c r="AG547" s="4"/>
    </row>
    <row r="548" spans="2:33" ht="15.75" customHeight="1">
      <c r="B548" s="10"/>
      <c r="C548" s="10"/>
      <c r="D548" s="10"/>
      <c r="E548" s="10"/>
      <c r="F548" s="10"/>
      <c r="G548" s="10"/>
      <c r="H548" s="10"/>
      <c r="I548" s="10"/>
      <c r="J548" s="10"/>
      <c r="K548" s="10"/>
      <c r="L548" s="10"/>
      <c r="M548" s="10"/>
      <c r="N548" s="10"/>
      <c r="O548" s="10"/>
      <c r="P548" s="10"/>
      <c r="Q548" s="10"/>
      <c r="R548" s="4"/>
      <c r="S548" s="4"/>
      <c r="T548" s="4"/>
      <c r="U548" s="4"/>
      <c r="V548" s="4"/>
      <c r="W548" s="4"/>
      <c r="X548" s="4"/>
      <c r="Y548" s="4"/>
      <c r="Z548" s="4"/>
      <c r="AA548" s="4"/>
      <c r="AB548" s="4"/>
      <c r="AC548" s="4"/>
      <c r="AD548" s="4"/>
      <c r="AE548" s="4"/>
      <c r="AF548" s="4"/>
      <c r="AG548" s="4"/>
    </row>
    <row r="549" spans="2:33" ht="15.75" customHeight="1">
      <c r="B549" s="10"/>
      <c r="C549" s="10"/>
      <c r="D549" s="10"/>
      <c r="E549" s="10"/>
      <c r="F549" s="10"/>
      <c r="G549" s="10"/>
      <c r="H549" s="10"/>
      <c r="I549" s="10"/>
      <c r="J549" s="10"/>
      <c r="K549" s="10"/>
      <c r="L549" s="10"/>
      <c r="M549" s="10"/>
      <c r="N549" s="10"/>
      <c r="O549" s="10"/>
      <c r="P549" s="10"/>
      <c r="Q549" s="10"/>
      <c r="R549" s="4"/>
      <c r="S549" s="4"/>
      <c r="T549" s="4"/>
      <c r="U549" s="4"/>
      <c r="V549" s="4"/>
      <c r="W549" s="4"/>
      <c r="X549" s="4"/>
      <c r="Y549" s="4"/>
      <c r="Z549" s="4"/>
      <c r="AA549" s="4"/>
      <c r="AB549" s="4"/>
      <c r="AC549" s="4"/>
      <c r="AD549" s="4"/>
      <c r="AE549" s="4"/>
      <c r="AF549" s="4"/>
      <c r="AG549" s="4"/>
    </row>
    <row r="550" spans="2:33" ht="15.75" customHeight="1">
      <c r="B550" s="10"/>
      <c r="C550" s="10"/>
      <c r="D550" s="10"/>
      <c r="E550" s="10"/>
      <c r="F550" s="10"/>
      <c r="G550" s="10"/>
      <c r="H550" s="10"/>
      <c r="I550" s="10"/>
      <c r="J550" s="10"/>
      <c r="K550" s="10"/>
      <c r="L550" s="10"/>
      <c r="M550" s="10"/>
      <c r="N550" s="10"/>
      <c r="O550" s="10"/>
      <c r="P550" s="10"/>
      <c r="Q550" s="10"/>
      <c r="R550" s="4"/>
      <c r="S550" s="4"/>
      <c r="T550" s="4"/>
      <c r="U550" s="4"/>
      <c r="V550" s="4"/>
      <c r="W550" s="4"/>
      <c r="X550" s="4"/>
      <c r="Y550" s="4"/>
      <c r="Z550" s="4"/>
      <c r="AA550" s="4"/>
      <c r="AB550" s="4"/>
      <c r="AC550" s="4"/>
      <c r="AD550" s="4"/>
      <c r="AE550" s="4"/>
      <c r="AF550" s="4"/>
      <c r="AG550" s="4"/>
    </row>
    <row r="551" spans="2:33" ht="15.75" customHeight="1">
      <c r="B551" s="10"/>
      <c r="C551" s="10"/>
      <c r="D551" s="10"/>
      <c r="E551" s="10"/>
      <c r="F551" s="10"/>
      <c r="G551" s="10"/>
      <c r="H551" s="10"/>
      <c r="I551" s="10"/>
      <c r="J551" s="10"/>
      <c r="K551" s="10"/>
      <c r="L551" s="10"/>
      <c r="M551" s="10"/>
      <c r="N551" s="10"/>
      <c r="O551" s="10"/>
      <c r="P551" s="10"/>
      <c r="Q551" s="10"/>
      <c r="R551" s="4"/>
      <c r="S551" s="4"/>
      <c r="T551" s="4"/>
      <c r="U551" s="4"/>
      <c r="V551" s="4"/>
      <c r="W551" s="4"/>
      <c r="X551" s="4"/>
      <c r="Y551" s="4"/>
      <c r="Z551" s="4"/>
      <c r="AA551" s="4"/>
      <c r="AB551" s="4"/>
      <c r="AC551" s="4"/>
      <c r="AD551" s="4"/>
      <c r="AE551" s="4"/>
      <c r="AF551" s="4"/>
      <c r="AG551" s="4"/>
    </row>
    <row r="552" spans="2:33" ht="15.75" customHeight="1">
      <c r="B552" s="10"/>
      <c r="C552" s="10"/>
      <c r="D552" s="10"/>
      <c r="E552" s="10"/>
      <c r="F552" s="10"/>
      <c r="G552" s="10"/>
      <c r="H552" s="10"/>
      <c r="I552" s="10"/>
      <c r="J552" s="10"/>
      <c r="K552" s="10"/>
      <c r="L552" s="10"/>
      <c r="M552" s="10"/>
      <c r="N552" s="10"/>
      <c r="O552" s="10"/>
      <c r="P552" s="10"/>
      <c r="Q552" s="10"/>
      <c r="R552" s="4"/>
      <c r="S552" s="4"/>
      <c r="T552" s="4"/>
      <c r="U552" s="4"/>
      <c r="V552" s="4"/>
      <c r="W552" s="4"/>
      <c r="X552" s="4"/>
      <c r="Y552" s="4"/>
      <c r="Z552" s="4"/>
      <c r="AA552" s="4"/>
      <c r="AB552" s="4"/>
      <c r="AC552" s="4"/>
      <c r="AD552" s="4"/>
      <c r="AE552" s="4"/>
      <c r="AF552" s="4"/>
      <c r="AG552" s="4"/>
    </row>
    <row r="553" spans="2:33" ht="15.75" customHeight="1">
      <c r="B553" s="10"/>
      <c r="C553" s="10"/>
      <c r="D553" s="10"/>
      <c r="E553" s="10"/>
      <c r="F553" s="10"/>
      <c r="G553" s="10"/>
      <c r="H553" s="10"/>
      <c r="I553" s="10"/>
      <c r="J553" s="10"/>
      <c r="K553" s="10"/>
      <c r="L553" s="10"/>
      <c r="M553" s="10"/>
      <c r="N553" s="10"/>
      <c r="O553" s="10"/>
      <c r="P553" s="10"/>
      <c r="Q553" s="10"/>
      <c r="R553" s="4"/>
      <c r="S553" s="4"/>
      <c r="T553" s="4"/>
      <c r="U553" s="4"/>
      <c r="V553" s="4"/>
      <c r="W553" s="4"/>
      <c r="X553" s="4"/>
      <c r="Y553" s="4"/>
      <c r="Z553" s="4"/>
      <c r="AA553" s="4"/>
      <c r="AB553" s="4"/>
      <c r="AC553" s="4"/>
      <c r="AD553" s="4"/>
      <c r="AE553" s="4"/>
      <c r="AF553" s="4"/>
      <c r="AG553" s="4"/>
    </row>
    <row r="554" spans="2:33" ht="15.75" customHeight="1">
      <c r="B554" s="10"/>
      <c r="C554" s="10"/>
      <c r="D554" s="10"/>
      <c r="E554" s="10"/>
      <c r="F554" s="10"/>
      <c r="G554" s="10"/>
      <c r="H554" s="10"/>
      <c r="I554" s="10"/>
      <c r="J554" s="10"/>
      <c r="K554" s="10"/>
      <c r="L554" s="10"/>
      <c r="M554" s="10"/>
      <c r="N554" s="10"/>
      <c r="O554" s="10"/>
      <c r="P554" s="10"/>
      <c r="Q554" s="10"/>
      <c r="R554" s="4"/>
      <c r="S554" s="4"/>
      <c r="T554" s="4"/>
      <c r="U554" s="4"/>
      <c r="V554" s="4"/>
      <c r="W554" s="4"/>
      <c r="X554" s="4"/>
      <c r="Y554" s="4"/>
      <c r="Z554" s="4"/>
      <c r="AA554" s="4"/>
      <c r="AB554" s="4"/>
      <c r="AC554" s="4"/>
      <c r="AD554" s="4"/>
      <c r="AE554" s="4"/>
      <c r="AF554" s="4"/>
      <c r="AG554" s="4"/>
    </row>
    <row r="555" spans="2:33" ht="15.75" customHeight="1">
      <c r="B555" s="10"/>
      <c r="C555" s="10"/>
      <c r="D555" s="10"/>
      <c r="E555" s="10"/>
      <c r="F555" s="10"/>
      <c r="G555" s="10"/>
      <c r="H555" s="10"/>
      <c r="I555" s="10"/>
      <c r="J555" s="10"/>
      <c r="K555" s="10"/>
      <c r="L555" s="10"/>
      <c r="M555" s="10"/>
      <c r="N555" s="10"/>
      <c r="O555" s="10"/>
      <c r="P555" s="10"/>
      <c r="Q555" s="10"/>
      <c r="R555" s="4"/>
      <c r="S555" s="4"/>
      <c r="T555" s="4"/>
      <c r="U555" s="4"/>
      <c r="V555" s="4"/>
      <c r="W555" s="4"/>
      <c r="X555" s="4"/>
      <c r="Y555" s="4"/>
      <c r="Z555" s="4"/>
      <c r="AA555" s="4"/>
      <c r="AB555" s="4"/>
      <c r="AC555" s="4"/>
      <c r="AD555" s="4"/>
      <c r="AE555" s="4"/>
      <c r="AF555" s="4"/>
      <c r="AG555" s="4"/>
    </row>
    <row r="556" spans="2:33" ht="15.75" customHeight="1">
      <c r="B556" s="10"/>
      <c r="C556" s="10"/>
      <c r="D556" s="10"/>
      <c r="E556" s="10"/>
      <c r="F556" s="10"/>
      <c r="G556" s="10"/>
      <c r="H556" s="10"/>
      <c r="I556" s="10"/>
      <c r="J556" s="10"/>
      <c r="K556" s="10"/>
      <c r="L556" s="10"/>
      <c r="M556" s="10"/>
      <c r="N556" s="10"/>
      <c r="O556" s="10"/>
      <c r="P556" s="10"/>
      <c r="Q556" s="10"/>
      <c r="R556" s="4"/>
      <c r="S556" s="4"/>
      <c r="T556" s="4"/>
      <c r="U556" s="4"/>
      <c r="V556" s="4"/>
      <c r="W556" s="4"/>
      <c r="X556" s="4"/>
      <c r="Y556" s="4"/>
      <c r="Z556" s="4"/>
      <c r="AA556" s="4"/>
      <c r="AB556" s="4"/>
      <c r="AC556" s="4"/>
      <c r="AD556" s="4"/>
      <c r="AE556" s="4"/>
      <c r="AF556" s="4"/>
      <c r="AG556" s="4"/>
    </row>
    <row r="557" spans="2:33" ht="15.75" customHeight="1">
      <c r="B557" s="10"/>
      <c r="C557" s="10"/>
      <c r="D557" s="10"/>
      <c r="E557" s="10"/>
      <c r="F557" s="10"/>
      <c r="G557" s="10"/>
      <c r="H557" s="10"/>
      <c r="I557" s="10"/>
      <c r="J557" s="10"/>
      <c r="K557" s="10"/>
      <c r="L557" s="10"/>
      <c r="M557" s="10"/>
      <c r="N557" s="10"/>
      <c r="O557" s="10"/>
      <c r="P557" s="10"/>
      <c r="Q557" s="10"/>
      <c r="R557" s="4"/>
      <c r="S557" s="4"/>
      <c r="T557" s="4"/>
      <c r="U557" s="4"/>
      <c r="V557" s="4"/>
      <c r="W557" s="4"/>
      <c r="X557" s="4"/>
      <c r="Y557" s="4"/>
      <c r="Z557" s="4"/>
      <c r="AA557" s="4"/>
      <c r="AB557" s="4"/>
      <c r="AC557" s="4"/>
      <c r="AD557" s="4"/>
      <c r="AE557" s="4"/>
      <c r="AF557" s="4"/>
      <c r="AG557" s="4"/>
    </row>
    <row r="558" spans="2:33" ht="15.75" customHeight="1">
      <c r="B558" s="10"/>
      <c r="C558" s="10"/>
      <c r="D558" s="10"/>
      <c r="E558" s="10"/>
      <c r="F558" s="10"/>
      <c r="G558" s="10"/>
      <c r="H558" s="10"/>
      <c r="I558" s="10"/>
      <c r="J558" s="10"/>
      <c r="K558" s="10"/>
      <c r="L558" s="10"/>
      <c r="M558" s="10"/>
      <c r="N558" s="10"/>
      <c r="O558" s="10"/>
      <c r="P558" s="10"/>
      <c r="Q558" s="10"/>
      <c r="R558" s="4"/>
      <c r="S558" s="4"/>
      <c r="T558" s="4"/>
      <c r="U558" s="4"/>
      <c r="V558" s="4"/>
      <c r="W558" s="4"/>
      <c r="X558" s="4"/>
      <c r="Y558" s="4"/>
      <c r="Z558" s="4"/>
      <c r="AA558" s="4"/>
      <c r="AB558" s="4"/>
      <c r="AC558" s="4"/>
      <c r="AD558" s="4"/>
      <c r="AE558" s="4"/>
      <c r="AF558" s="4"/>
      <c r="AG558" s="4"/>
    </row>
    <row r="559" spans="2:33" ht="15.75" customHeight="1">
      <c r="B559" s="10"/>
      <c r="C559" s="10"/>
      <c r="D559" s="10"/>
      <c r="E559" s="10"/>
      <c r="F559" s="10"/>
      <c r="G559" s="10"/>
      <c r="H559" s="10"/>
      <c r="I559" s="10"/>
      <c r="J559" s="10"/>
      <c r="K559" s="10"/>
      <c r="L559" s="10"/>
      <c r="M559" s="10"/>
      <c r="N559" s="10"/>
      <c r="O559" s="10"/>
      <c r="P559" s="10"/>
      <c r="Q559" s="10"/>
      <c r="R559" s="4"/>
      <c r="S559" s="4"/>
      <c r="T559" s="4"/>
      <c r="U559" s="4"/>
      <c r="V559" s="4"/>
      <c r="W559" s="4"/>
      <c r="X559" s="4"/>
      <c r="Y559" s="4"/>
      <c r="Z559" s="4"/>
      <c r="AA559" s="4"/>
      <c r="AB559" s="4"/>
      <c r="AC559" s="4"/>
      <c r="AD559" s="4"/>
      <c r="AE559" s="4"/>
      <c r="AF559" s="4"/>
      <c r="AG559" s="4"/>
    </row>
    <row r="560" spans="2:33" ht="15.75" customHeight="1">
      <c r="B560" s="10"/>
      <c r="C560" s="10"/>
      <c r="D560" s="10"/>
      <c r="E560" s="10"/>
      <c r="F560" s="10"/>
      <c r="G560" s="10"/>
      <c r="H560" s="10"/>
      <c r="I560" s="10"/>
      <c r="J560" s="10"/>
      <c r="K560" s="10"/>
      <c r="L560" s="10"/>
      <c r="M560" s="10"/>
      <c r="N560" s="10"/>
      <c r="O560" s="10"/>
      <c r="P560" s="10"/>
      <c r="Q560" s="10"/>
      <c r="R560" s="4"/>
      <c r="S560" s="4"/>
      <c r="T560" s="4"/>
      <c r="U560" s="4"/>
      <c r="V560" s="4"/>
      <c r="W560" s="4"/>
      <c r="X560" s="4"/>
      <c r="Y560" s="4"/>
      <c r="Z560" s="4"/>
      <c r="AA560" s="4"/>
      <c r="AB560" s="4"/>
      <c r="AC560" s="4"/>
      <c r="AD560" s="4"/>
      <c r="AE560" s="4"/>
      <c r="AF560" s="4"/>
      <c r="AG560" s="4"/>
    </row>
    <row r="561" spans="2:33" ht="15.75" customHeight="1">
      <c r="B561" s="10"/>
      <c r="C561" s="10"/>
      <c r="D561" s="10"/>
      <c r="E561" s="10"/>
      <c r="F561" s="10"/>
      <c r="G561" s="10"/>
      <c r="H561" s="10"/>
      <c r="I561" s="10"/>
      <c r="J561" s="10"/>
      <c r="K561" s="10"/>
      <c r="L561" s="10"/>
      <c r="M561" s="10"/>
      <c r="N561" s="10"/>
      <c r="O561" s="10"/>
      <c r="P561" s="10"/>
      <c r="Q561" s="10"/>
      <c r="R561" s="4"/>
      <c r="S561" s="4"/>
      <c r="T561" s="4"/>
      <c r="U561" s="4"/>
      <c r="V561" s="4"/>
      <c r="W561" s="4"/>
      <c r="X561" s="4"/>
      <c r="Y561" s="4"/>
      <c r="Z561" s="4"/>
      <c r="AA561" s="4"/>
      <c r="AB561" s="4"/>
      <c r="AC561" s="4"/>
      <c r="AD561" s="4"/>
      <c r="AE561" s="4"/>
      <c r="AF561" s="4"/>
      <c r="AG561" s="4"/>
    </row>
    <row r="562" spans="2:33" ht="15.75" customHeight="1">
      <c r="B562" s="10"/>
      <c r="C562" s="10"/>
      <c r="D562" s="10"/>
      <c r="E562" s="10"/>
      <c r="F562" s="10"/>
      <c r="G562" s="10"/>
      <c r="H562" s="10"/>
      <c r="I562" s="10"/>
      <c r="J562" s="10"/>
      <c r="K562" s="10"/>
      <c r="L562" s="10"/>
      <c r="M562" s="10"/>
      <c r="N562" s="10"/>
      <c r="O562" s="10"/>
      <c r="P562" s="10"/>
      <c r="Q562" s="10"/>
      <c r="R562" s="4"/>
      <c r="S562" s="4"/>
      <c r="T562" s="4"/>
      <c r="U562" s="4"/>
      <c r="V562" s="4"/>
      <c r="W562" s="4"/>
      <c r="X562" s="4"/>
      <c r="Y562" s="4"/>
      <c r="Z562" s="4"/>
      <c r="AA562" s="4"/>
      <c r="AB562" s="4"/>
      <c r="AC562" s="4"/>
      <c r="AD562" s="4"/>
      <c r="AE562" s="4"/>
      <c r="AF562" s="4"/>
      <c r="AG562" s="4"/>
    </row>
    <row r="563" spans="2:33" ht="15.75" customHeight="1">
      <c r="B563" s="10"/>
      <c r="C563" s="10"/>
      <c r="D563" s="10"/>
      <c r="E563" s="10"/>
      <c r="F563" s="10"/>
      <c r="G563" s="10"/>
      <c r="H563" s="10"/>
      <c r="I563" s="10"/>
      <c r="J563" s="10"/>
      <c r="K563" s="10"/>
      <c r="L563" s="10"/>
      <c r="M563" s="10"/>
      <c r="N563" s="10"/>
      <c r="O563" s="10"/>
      <c r="P563" s="10"/>
      <c r="Q563" s="10"/>
      <c r="R563" s="4"/>
      <c r="S563" s="4"/>
      <c r="T563" s="4"/>
      <c r="U563" s="4"/>
      <c r="V563" s="4"/>
      <c r="W563" s="4"/>
      <c r="X563" s="4"/>
      <c r="Y563" s="4"/>
      <c r="Z563" s="4"/>
      <c r="AA563" s="4"/>
      <c r="AB563" s="4"/>
      <c r="AC563" s="4"/>
      <c r="AD563" s="4"/>
      <c r="AE563" s="4"/>
      <c r="AF563" s="4"/>
      <c r="AG563" s="4"/>
    </row>
    <row r="564" spans="2:33" ht="15.75" customHeight="1">
      <c r="B564" s="10"/>
      <c r="C564" s="10"/>
      <c r="D564" s="10"/>
      <c r="E564" s="10"/>
      <c r="F564" s="10"/>
      <c r="G564" s="10"/>
      <c r="H564" s="10"/>
      <c r="I564" s="10"/>
      <c r="J564" s="10"/>
      <c r="K564" s="10"/>
      <c r="L564" s="10"/>
      <c r="M564" s="10"/>
      <c r="N564" s="10"/>
      <c r="O564" s="10"/>
      <c r="P564" s="10"/>
      <c r="Q564" s="10"/>
      <c r="R564" s="4"/>
      <c r="S564" s="4"/>
      <c r="T564" s="4"/>
      <c r="U564" s="4"/>
      <c r="V564" s="4"/>
      <c r="W564" s="4"/>
      <c r="X564" s="4"/>
      <c r="Y564" s="4"/>
      <c r="Z564" s="4"/>
      <c r="AA564" s="4"/>
      <c r="AB564" s="4"/>
      <c r="AC564" s="4"/>
      <c r="AD564" s="4"/>
      <c r="AE564" s="4"/>
      <c r="AF564" s="4"/>
      <c r="AG564" s="4"/>
    </row>
    <row r="565" spans="2:33" ht="15.75" customHeight="1">
      <c r="B565" s="10"/>
      <c r="C565" s="10"/>
      <c r="D565" s="10"/>
      <c r="E565" s="10"/>
      <c r="F565" s="10"/>
      <c r="G565" s="10"/>
      <c r="H565" s="10"/>
      <c r="I565" s="10"/>
      <c r="J565" s="10"/>
      <c r="K565" s="10"/>
      <c r="L565" s="10"/>
      <c r="M565" s="10"/>
      <c r="N565" s="10"/>
      <c r="O565" s="10"/>
      <c r="P565" s="10"/>
      <c r="Q565" s="10"/>
      <c r="R565" s="4"/>
      <c r="S565" s="4"/>
      <c r="T565" s="4"/>
      <c r="U565" s="4"/>
      <c r="V565" s="4"/>
      <c r="W565" s="4"/>
      <c r="X565" s="4"/>
      <c r="Y565" s="4"/>
      <c r="Z565" s="4"/>
      <c r="AA565" s="4"/>
      <c r="AB565" s="4"/>
      <c r="AC565" s="4"/>
      <c r="AD565" s="4"/>
      <c r="AE565" s="4"/>
      <c r="AF565" s="4"/>
      <c r="AG565" s="4"/>
    </row>
    <row r="566" spans="2:33" ht="15.75" customHeight="1">
      <c r="B566" s="10"/>
      <c r="C566" s="10"/>
      <c r="D566" s="10"/>
      <c r="E566" s="10"/>
      <c r="F566" s="10"/>
      <c r="G566" s="10"/>
      <c r="H566" s="10"/>
      <c r="I566" s="10"/>
      <c r="J566" s="10"/>
      <c r="K566" s="10"/>
      <c r="L566" s="10"/>
      <c r="M566" s="10"/>
      <c r="N566" s="10"/>
      <c r="O566" s="10"/>
      <c r="P566" s="10"/>
      <c r="Q566" s="10"/>
      <c r="R566" s="4"/>
      <c r="S566" s="4"/>
      <c r="T566" s="4"/>
      <c r="U566" s="4"/>
      <c r="V566" s="4"/>
      <c r="W566" s="4"/>
      <c r="X566" s="4"/>
      <c r="Y566" s="4"/>
      <c r="Z566" s="4"/>
      <c r="AA566" s="4"/>
      <c r="AB566" s="4"/>
      <c r="AC566" s="4"/>
      <c r="AD566" s="4"/>
      <c r="AE566" s="4"/>
      <c r="AF566" s="4"/>
      <c r="AG566" s="4"/>
    </row>
    <row r="567" spans="2:33" ht="15.75" customHeight="1">
      <c r="B567" s="10"/>
      <c r="C567" s="10"/>
      <c r="D567" s="10"/>
      <c r="E567" s="10"/>
      <c r="F567" s="10"/>
      <c r="G567" s="10"/>
      <c r="H567" s="10"/>
      <c r="I567" s="10"/>
      <c r="J567" s="10"/>
      <c r="K567" s="10"/>
      <c r="L567" s="10"/>
      <c r="M567" s="10"/>
      <c r="N567" s="10"/>
      <c r="O567" s="10"/>
      <c r="P567" s="10"/>
      <c r="Q567" s="10"/>
      <c r="R567" s="4"/>
      <c r="S567" s="4"/>
      <c r="T567" s="4"/>
      <c r="U567" s="4"/>
      <c r="V567" s="4"/>
      <c r="W567" s="4"/>
      <c r="X567" s="4"/>
      <c r="Y567" s="4"/>
      <c r="Z567" s="4"/>
      <c r="AA567" s="4"/>
      <c r="AB567" s="4"/>
      <c r="AC567" s="4"/>
      <c r="AD567" s="4"/>
      <c r="AE567" s="4"/>
      <c r="AF567" s="4"/>
      <c r="AG567" s="4"/>
    </row>
    <row r="568" spans="2:33" ht="15.75" customHeight="1">
      <c r="B568" s="10"/>
      <c r="C568" s="10"/>
      <c r="D568" s="10"/>
      <c r="E568" s="10"/>
      <c r="F568" s="10"/>
      <c r="G568" s="10"/>
      <c r="H568" s="10"/>
      <c r="I568" s="10"/>
      <c r="J568" s="10"/>
      <c r="K568" s="10"/>
      <c r="L568" s="10"/>
      <c r="M568" s="10"/>
      <c r="N568" s="10"/>
      <c r="O568" s="10"/>
      <c r="P568" s="10"/>
      <c r="Q568" s="10"/>
      <c r="R568" s="4"/>
      <c r="S568" s="4"/>
      <c r="T568" s="4"/>
      <c r="U568" s="4"/>
      <c r="V568" s="4"/>
      <c r="W568" s="4"/>
      <c r="X568" s="4"/>
      <c r="Y568" s="4"/>
      <c r="Z568" s="4"/>
      <c r="AA568" s="4"/>
      <c r="AB568" s="4"/>
      <c r="AC568" s="4"/>
      <c r="AD568" s="4"/>
      <c r="AE568" s="4"/>
      <c r="AF568" s="4"/>
      <c r="AG568" s="4"/>
    </row>
    <row r="569" spans="2:33" ht="15.75" customHeight="1">
      <c r="B569" s="10"/>
      <c r="C569" s="10"/>
      <c r="D569" s="10"/>
      <c r="E569" s="10"/>
      <c r="F569" s="10"/>
      <c r="G569" s="10"/>
      <c r="H569" s="10"/>
      <c r="I569" s="10"/>
      <c r="J569" s="10"/>
      <c r="K569" s="10"/>
      <c r="L569" s="10"/>
      <c r="M569" s="10"/>
      <c r="N569" s="10"/>
      <c r="O569" s="10"/>
      <c r="P569" s="10"/>
      <c r="Q569" s="10"/>
      <c r="R569" s="4"/>
      <c r="S569" s="4"/>
      <c r="T569" s="4"/>
      <c r="U569" s="4"/>
      <c r="V569" s="4"/>
      <c r="W569" s="4"/>
      <c r="X569" s="4"/>
      <c r="Y569" s="4"/>
      <c r="Z569" s="4"/>
      <c r="AA569" s="4"/>
      <c r="AB569" s="4"/>
      <c r="AC569" s="4"/>
      <c r="AD569" s="4"/>
      <c r="AE569" s="4"/>
      <c r="AF569" s="4"/>
      <c r="AG569" s="4"/>
    </row>
    <row r="570" spans="2:33" ht="15.75" customHeight="1">
      <c r="B570" s="10"/>
      <c r="C570" s="10"/>
      <c r="D570" s="10"/>
      <c r="E570" s="10"/>
      <c r="F570" s="10"/>
      <c r="G570" s="10"/>
      <c r="H570" s="10"/>
      <c r="I570" s="10"/>
      <c r="J570" s="10"/>
      <c r="K570" s="10"/>
      <c r="L570" s="10"/>
      <c r="M570" s="10"/>
      <c r="N570" s="10"/>
      <c r="O570" s="10"/>
      <c r="P570" s="10"/>
      <c r="Q570" s="10"/>
      <c r="R570" s="4"/>
      <c r="S570" s="4"/>
      <c r="T570" s="4"/>
      <c r="U570" s="4"/>
      <c r="V570" s="4"/>
      <c r="W570" s="4"/>
      <c r="X570" s="4"/>
      <c r="Y570" s="4"/>
      <c r="Z570" s="4"/>
      <c r="AA570" s="4"/>
      <c r="AB570" s="4"/>
      <c r="AC570" s="4"/>
      <c r="AD570" s="4"/>
      <c r="AE570" s="4"/>
      <c r="AF570" s="4"/>
      <c r="AG570" s="4"/>
    </row>
    <row r="571" spans="2:33" ht="15.75" customHeight="1">
      <c r="B571" s="10"/>
      <c r="C571" s="10"/>
      <c r="D571" s="10"/>
      <c r="E571" s="10"/>
      <c r="F571" s="10"/>
      <c r="G571" s="10"/>
      <c r="H571" s="10"/>
      <c r="I571" s="10"/>
      <c r="J571" s="10"/>
      <c r="K571" s="10"/>
      <c r="L571" s="10"/>
      <c r="M571" s="10"/>
      <c r="N571" s="10"/>
      <c r="O571" s="10"/>
      <c r="P571" s="10"/>
      <c r="Q571" s="10"/>
      <c r="R571" s="4"/>
      <c r="S571" s="4"/>
      <c r="T571" s="4"/>
      <c r="U571" s="4"/>
      <c r="V571" s="4"/>
      <c r="W571" s="4"/>
      <c r="X571" s="4"/>
      <c r="Y571" s="4"/>
      <c r="Z571" s="4"/>
      <c r="AA571" s="4"/>
      <c r="AB571" s="4"/>
      <c r="AC571" s="4"/>
      <c r="AD571" s="4"/>
      <c r="AE571" s="4"/>
      <c r="AF571" s="4"/>
      <c r="AG571" s="4"/>
    </row>
    <row r="572" spans="2:33" ht="15.75" customHeight="1">
      <c r="B572" s="10"/>
      <c r="C572" s="10"/>
      <c r="D572" s="10"/>
      <c r="E572" s="10"/>
      <c r="F572" s="10"/>
      <c r="G572" s="10"/>
      <c r="H572" s="10"/>
      <c r="I572" s="10"/>
      <c r="J572" s="10"/>
      <c r="K572" s="10"/>
      <c r="L572" s="10"/>
      <c r="M572" s="10"/>
      <c r="N572" s="10"/>
      <c r="O572" s="10"/>
      <c r="P572" s="10"/>
      <c r="Q572" s="10"/>
      <c r="R572" s="4"/>
      <c r="S572" s="4"/>
      <c r="T572" s="4"/>
      <c r="U572" s="4"/>
      <c r="V572" s="4"/>
      <c r="W572" s="4"/>
      <c r="X572" s="4"/>
      <c r="Y572" s="4"/>
      <c r="Z572" s="4"/>
      <c r="AA572" s="4"/>
      <c r="AB572" s="4"/>
      <c r="AC572" s="4"/>
      <c r="AD572" s="4"/>
      <c r="AE572" s="4"/>
      <c r="AF572" s="4"/>
      <c r="AG572" s="4"/>
    </row>
    <row r="573" spans="2:33" ht="15.75" customHeight="1">
      <c r="B573" s="10"/>
      <c r="C573" s="10"/>
      <c r="D573" s="10"/>
      <c r="E573" s="10"/>
      <c r="F573" s="10"/>
      <c r="G573" s="10"/>
      <c r="H573" s="10"/>
      <c r="I573" s="10"/>
      <c r="J573" s="10"/>
      <c r="K573" s="10"/>
      <c r="L573" s="10"/>
      <c r="M573" s="10"/>
      <c r="N573" s="10"/>
      <c r="O573" s="10"/>
      <c r="P573" s="10"/>
      <c r="Q573" s="10"/>
      <c r="R573" s="4"/>
      <c r="S573" s="4"/>
      <c r="T573" s="4"/>
      <c r="U573" s="4"/>
      <c r="V573" s="4"/>
      <c r="W573" s="4"/>
      <c r="X573" s="4"/>
      <c r="Y573" s="4"/>
      <c r="Z573" s="4"/>
      <c r="AA573" s="4"/>
      <c r="AB573" s="4"/>
      <c r="AC573" s="4"/>
      <c r="AD573" s="4"/>
      <c r="AE573" s="4"/>
      <c r="AF573" s="4"/>
      <c r="AG573" s="4"/>
    </row>
    <row r="574" spans="2:33" ht="15.75" customHeight="1">
      <c r="B574" s="10"/>
      <c r="C574" s="10"/>
      <c r="D574" s="10"/>
      <c r="E574" s="10"/>
      <c r="F574" s="10"/>
      <c r="G574" s="10"/>
      <c r="H574" s="10"/>
      <c r="I574" s="10"/>
      <c r="J574" s="10"/>
      <c r="K574" s="10"/>
      <c r="L574" s="10"/>
      <c r="M574" s="10"/>
      <c r="N574" s="10"/>
      <c r="O574" s="10"/>
      <c r="P574" s="10"/>
      <c r="Q574" s="10"/>
      <c r="R574" s="4"/>
      <c r="S574" s="4"/>
      <c r="T574" s="4"/>
      <c r="U574" s="4"/>
      <c r="V574" s="4"/>
      <c r="W574" s="4"/>
      <c r="X574" s="4"/>
      <c r="Y574" s="4"/>
      <c r="Z574" s="4"/>
      <c r="AA574" s="4"/>
      <c r="AB574" s="4"/>
      <c r="AC574" s="4"/>
      <c r="AD574" s="4"/>
      <c r="AE574" s="4"/>
      <c r="AF574" s="4"/>
      <c r="AG574" s="4"/>
    </row>
    <row r="575" spans="2:33" ht="15.75" customHeight="1">
      <c r="B575" s="10"/>
      <c r="C575" s="10"/>
      <c r="D575" s="10"/>
      <c r="E575" s="10"/>
      <c r="F575" s="10"/>
      <c r="G575" s="10"/>
      <c r="H575" s="10"/>
      <c r="I575" s="10"/>
      <c r="J575" s="10"/>
      <c r="K575" s="10"/>
      <c r="L575" s="10"/>
      <c r="M575" s="10"/>
      <c r="N575" s="10"/>
      <c r="O575" s="10"/>
      <c r="P575" s="10"/>
      <c r="Q575" s="10"/>
      <c r="R575" s="4"/>
      <c r="S575" s="4"/>
      <c r="T575" s="4"/>
      <c r="U575" s="4"/>
      <c r="V575" s="4"/>
      <c r="W575" s="4"/>
      <c r="X575" s="4"/>
      <c r="Y575" s="4"/>
      <c r="Z575" s="4"/>
      <c r="AA575" s="4"/>
      <c r="AB575" s="4"/>
      <c r="AC575" s="4"/>
      <c r="AD575" s="4"/>
      <c r="AE575" s="4"/>
      <c r="AF575" s="4"/>
      <c r="AG575" s="4"/>
    </row>
    <row r="576" spans="2:33" ht="15.75" customHeight="1">
      <c r="B576" s="10"/>
      <c r="C576" s="10"/>
      <c r="D576" s="10"/>
      <c r="E576" s="10"/>
      <c r="F576" s="10"/>
      <c r="G576" s="10"/>
      <c r="H576" s="10"/>
      <c r="I576" s="10"/>
      <c r="J576" s="10"/>
      <c r="K576" s="10"/>
      <c r="L576" s="10"/>
      <c r="M576" s="10"/>
      <c r="N576" s="10"/>
      <c r="O576" s="10"/>
      <c r="P576" s="10"/>
      <c r="Q576" s="10"/>
      <c r="R576" s="4"/>
      <c r="S576" s="4"/>
      <c r="T576" s="4"/>
      <c r="U576" s="4"/>
      <c r="V576" s="4"/>
      <c r="W576" s="4"/>
      <c r="X576" s="4"/>
      <c r="Y576" s="4"/>
      <c r="Z576" s="4"/>
      <c r="AA576" s="4"/>
      <c r="AB576" s="4"/>
      <c r="AC576" s="4"/>
      <c r="AD576" s="4"/>
      <c r="AE576" s="4"/>
      <c r="AF576" s="4"/>
      <c r="AG576" s="4"/>
    </row>
    <row r="577" spans="2:33" ht="15.75" customHeight="1">
      <c r="B577" s="10"/>
      <c r="C577" s="10"/>
      <c r="D577" s="10"/>
      <c r="E577" s="10"/>
      <c r="F577" s="10"/>
      <c r="G577" s="10"/>
      <c r="H577" s="10"/>
      <c r="I577" s="10"/>
      <c r="J577" s="10"/>
      <c r="K577" s="10"/>
      <c r="L577" s="10"/>
      <c r="M577" s="10"/>
      <c r="N577" s="10"/>
      <c r="O577" s="10"/>
      <c r="P577" s="10"/>
      <c r="Q577" s="10"/>
      <c r="R577" s="4"/>
      <c r="S577" s="4"/>
      <c r="T577" s="4"/>
      <c r="U577" s="4"/>
      <c r="V577" s="4"/>
      <c r="W577" s="4"/>
      <c r="X577" s="4"/>
      <c r="Y577" s="4"/>
      <c r="Z577" s="4"/>
      <c r="AA577" s="4"/>
      <c r="AB577" s="4"/>
      <c r="AC577" s="4"/>
      <c r="AD577" s="4"/>
      <c r="AE577" s="4"/>
      <c r="AF577" s="4"/>
      <c r="AG577" s="4"/>
    </row>
    <row r="578" spans="2:33" ht="15.75" customHeight="1">
      <c r="B578" s="10"/>
      <c r="C578" s="10"/>
      <c r="D578" s="10"/>
      <c r="E578" s="10"/>
      <c r="F578" s="10"/>
      <c r="G578" s="10"/>
      <c r="H578" s="10"/>
      <c r="I578" s="10"/>
      <c r="J578" s="10"/>
      <c r="K578" s="10"/>
      <c r="L578" s="10"/>
      <c r="M578" s="10"/>
      <c r="N578" s="10"/>
      <c r="O578" s="10"/>
      <c r="P578" s="10"/>
      <c r="Q578" s="10"/>
      <c r="R578" s="4"/>
      <c r="S578" s="4"/>
      <c r="T578" s="4"/>
      <c r="U578" s="4"/>
      <c r="V578" s="4"/>
      <c r="W578" s="4"/>
      <c r="X578" s="4"/>
      <c r="Y578" s="4"/>
      <c r="Z578" s="4"/>
      <c r="AA578" s="4"/>
      <c r="AB578" s="4"/>
      <c r="AC578" s="4"/>
      <c r="AD578" s="4"/>
      <c r="AE578" s="4"/>
      <c r="AF578" s="4"/>
      <c r="AG578" s="4"/>
    </row>
    <row r="579" spans="2:33" ht="15.75" customHeight="1">
      <c r="B579" s="10"/>
      <c r="C579" s="10"/>
      <c r="D579" s="10"/>
      <c r="E579" s="10"/>
      <c r="F579" s="10"/>
      <c r="G579" s="10"/>
      <c r="H579" s="10"/>
      <c r="I579" s="10"/>
      <c r="J579" s="10"/>
      <c r="K579" s="10"/>
      <c r="L579" s="10"/>
      <c r="M579" s="10"/>
      <c r="N579" s="10"/>
      <c r="O579" s="10"/>
      <c r="P579" s="10"/>
      <c r="Q579" s="10"/>
      <c r="R579" s="4"/>
      <c r="S579" s="4"/>
      <c r="T579" s="4"/>
      <c r="U579" s="4"/>
      <c r="V579" s="4"/>
      <c r="W579" s="4"/>
      <c r="X579" s="4"/>
      <c r="Y579" s="4"/>
      <c r="Z579" s="4"/>
      <c r="AA579" s="4"/>
      <c r="AB579" s="4"/>
      <c r="AC579" s="4"/>
      <c r="AD579" s="4"/>
      <c r="AE579" s="4"/>
      <c r="AF579" s="4"/>
      <c r="AG579" s="4"/>
    </row>
    <row r="580" spans="2:33" ht="15.75" customHeight="1">
      <c r="B580" s="10"/>
      <c r="C580" s="10"/>
      <c r="D580" s="10"/>
      <c r="E580" s="10"/>
      <c r="F580" s="10"/>
      <c r="G580" s="10"/>
      <c r="H580" s="10"/>
      <c r="I580" s="10"/>
      <c r="J580" s="10"/>
      <c r="K580" s="10"/>
      <c r="L580" s="10"/>
      <c r="M580" s="10"/>
      <c r="N580" s="10"/>
      <c r="O580" s="10"/>
      <c r="P580" s="10"/>
      <c r="Q580" s="10"/>
      <c r="R580" s="4"/>
      <c r="S580" s="4"/>
      <c r="T580" s="4"/>
      <c r="U580" s="4"/>
      <c r="V580" s="4"/>
      <c r="W580" s="4"/>
      <c r="X580" s="4"/>
      <c r="Y580" s="4"/>
      <c r="Z580" s="4"/>
      <c r="AA580" s="4"/>
      <c r="AB580" s="4"/>
      <c r="AC580" s="4"/>
      <c r="AD580" s="4"/>
      <c r="AE580" s="4"/>
      <c r="AF580" s="4"/>
      <c r="AG580" s="4"/>
    </row>
    <row r="581" spans="2:33" ht="15.75" customHeight="1">
      <c r="B581" s="10"/>
      <c r="C581" s="10"/>
      <c r="D581" s="10"/>
      <c r="E581" s="10"/>
      <c r="F581" s="10"/>
      <c r="G581" s="10"/>
      <c r="H581" s="10"/>
      <c r="I581" s="10"/>
      <c r="J581" s="10"/>
      <c r="K581" s="10"/>
      <c r="L581" s="10"/>
      <c r="M581" s="10"/>
      <c r="N581" s="10"/>
      <c r="O581" s="10"/>
      <c r="P581" s="10"/>
      <c r="Q581" s="10"/>
      <c r="R581" s="4"/>
      <c r="S581" s="4"/>
      <c r="T581" s="4"/>
      <c r="U581" s="4"/>
      <c r="V581" s="4"/>
      <c r="W581" s="4"/>
      <c r="X581" s="4"/>
      <c r="Y581" s="4"/>
      <c r="Z581" s="4"/>
      <c r="AA581" s="4"/>
      <c r="AB581" s="4"/>
      <c r="AC581" s="4"/>
      <c r="AD581" s="4"/>
      <c r="AE581" s="4"/>
      <c r="AF581" s="4"/>
      <c r="AG581" s="4"/>
    </row>
    <row r="582" spans="2:33" ht="15.75" customHeight="1">
      <c r="B582" s="10"/>
      <c r="C582" s="10"/>
      <c r="D582" s="10"/>
      <c r="E582" s="10"/>
      <c r="F582" s="10"/>
      <c r="G582" s="10"/>
      <c r="H582" s="10"/>
      <c r="I582" s="10"/>
      <c r="J582" s="10"/>
      <c r="K582" s="10"/>
      <c r="L582" s="10"/>
      <c r="M582" s="10"/>
      <c r="N582" s="10"/>
      <c r="O582" s="10"/>
      <c r="P582" s="10"/>
      <c r="Q582" s="10"/>
      <c r="R582" s="4"/>
      <c r="S582" s="4"/>
      <c r="T582" s="4"/>
      <c r="U582" s="4"/>
      <c r="V582" s="4"/>
      <c r="W582" s="4"/>
      <c r="X582" s="4"/>
      <c r="Y582" s="4"/>
      <c r="Z582" s="4"/>
      <c r="AA582" s="4"/>
      <c r="AB582" s="4"/>
      <c r="AC582" s="4"/>
      <c r="AD582" s="4"/>
      <c r="AE582" s="4"/>
      <c r="AF582" s="4"/>
      <c r="AG582" s="4"/>
    </row>
    <row r="583" spans="2:33" ht="15.75" customHeight="1">
      <c r="B583" s="10"/>
      <c r="C583" s="10"/>
      <c r="D583" s="10"/>
      <c r="E583" s="10"/>
      <c r="F583" s="10"/>
      <c r="G583" s="10"/>
      <c r="H583" s="10"/>
      <c r="I583" s="10"/>
      <c r="J583" s="10"/>
      <c r="K583" s="10"/>
      <c r="L583" s="10"/>
      <c r="M583" s="10"/>
      <c r="N583" s="10"/>
      <c r="O583" s="10"/>
      <c r="P583" s="10"/>
      <c r="Q583" s="10"/>
      <c r="R583" s="4"/>
      <c r="S583" s="4"/>
      <c r="T583" s="4"/>
      <c r="U583" s="4"/>
      <c r="V583" s="4"/>
      <c r="W583" s="4"/>
      <c r="X583" s="4"/>
      <c r="Y583" s="4"/>
      <c r="Z583" s="4"/>
      <c r="AA583" s="4"/>
      <c r="AB583" s="4"/>
      <c r="AC583" s="4"/>
      <c r="AD583" s="4"/>
      <c r="AE583" s="4"/>
      <c r="AF583" s="4"/>
      <c r="AG583" s="4"/>
    </row>
    <row r="584" spans="2:33" ht="15.75" customHeight="1">
      <c r="B584" s="10"/>
      <c r="C584" s="10"/>
      <c r="D584" s="10"/>
      <c r="E584" s="10"/>
      <c r="F584" s="10"/>
      <c r="G584" s="10"/>
      <c r="H584" s="10"/>
      <c r="I584" s="10"/>
      <c r="J584" s="10"/>
      <c r="K584" s="10"/>
      <c r="L584" s="10"/>
      <c r="M584" s="10"/>
      <c r="N584" s="10"/>
      <c r="O584" s="10"/>
      <c r="P584" s="10"/>
      <c r="Q584" s="10"/>
      <c r="R584" s="4"/>
      <c r="S584" s="4"/>
      <c r="T584" s="4"/>
      <c r="U584" s="4"/>
      <c r="V584" s="4"/>
      <c r="W584" s="4"/>
      <c r="X584" s="4"/>
      <c r="Y584" s="4"/>
      <c r="Z584" s="4"/>
      <c r="AA584" s="4"/>
      <c r="AB584" s="4"/>
      <c r="AC584" s="4"/>
      <c r="AD584" s="4"/>
      <c r="AE584" s="4"/>
      <c r="AF584" s="4"/>
      <c r="AG584" s="4"/>
    </row>
    <row r="585" spans="2:33" ht="15.75" customHeight="1">
      <c r="B585" s="10"/>
      <c r="C585" s="10"/>
      <c r="D585" s="10"/>
      <c r="E585" s="10"/>
      <c r="F585" s="10"/>
      <c r="G585" s="10"/>
      <c r="H585" s="10"/>
      <c r="I585" s="10"/>
      <c r="J585" s="10"/>
      <c r="K585" s="10"/>
      <c r="L585" s="10"/>
      <c r="M585" s="10"/>
      <c r="N585" s="10"/>
      <c r="O585" s="10"/>
      <c r="P585" s="10"/>
      <c r="Q585" s="10"/>
      <c r="R585" s="4"/>
      <c r="S585" s="4"/>
      <c r="T585" s="4"/>
      <c r="U585" s="4"/>
      <c r="V585" s="4"/>
      <c r="W585" s="4"/>
      <c r="X585" s="4"/>
      <c r="Y585" s="4"/>
      <c r="Z585" s="4"/>
      <c r="AA585" s="4"/>
      <c r="AB585" s="4"/>
      <c r="AC585" s="4"/>
      <c r="AD585" s="4"/>
      <c r="AE585" s="4"/>
      <c r="AF585" s="4"/>
      <c r="AG585" s="4"/>
    </row>
    <row r="586" spans="2:33" ht="15.75" customHeight="1">
      <c r="B586" s="10"/>
      <c r="C586" s="10"/>
      <c r="D586" s="10"/>
      <c r="E586" s="10"/>
      <c r="F586" s="10"/>
      <c r="G586" s="10"/>
      <c r="H586" s="10"/>
      <c r="I586" s="10"/>
      <c r="J586" s="10"/>
      <c r="K586" s="10"/>
      <c r="L586" s="10"/>
      <c r="M586" s="10"/>
      <c r="N586" s="10"/>
      <c r="O586" s="10"/>
      <c r="P586" s="10"/>
      <c r="Q586" s="10"/>
      <c r="R586" s="4"/>
      <c r="S586" s="4"/>
      <c r="T586" s="4"/>
      <c r="U586" s="4"/>
      <c r="V586" s="4"/>
      <c r="W586" s="4"/>
      <c r="X586" s="4"/>
      <c r="Y586" s="4"/>
      <c r="Z586" s="4"/>
      <c r="AA586" s="4"/>
      <c r="AB586" s="4"/>
      <c r="AC586" s="4"/>
      <c r="AD586" s="4"/>
      <c r="AE586" s="4"/>
      <c r="AF586" s="4"/>
      <c r="AG586" s="4"/>
    </row>
    <row r="587" spans="2:33" ht="15.75" customHeight="1">
      <c r="B587" s="10"/>
      <c r="C587" s="10"/>
      <c r="D587" s="10"/>
      <c r="E587" s="10"/>
      <c r="F587" s="10"/>
      <c r="G587" s="10"/>
      <c r="H587" s="10"/>
      <c r="I587" s="10"/>
      <c r="J587" s="10"/>
      <c r="K587" s="10"/>
      <c r="L587" s="10"/>
      <c r="M587" s="10"/>
      <c r="N587" s="10"/>
      <c r="O587" s="10"/>
      <c r="P587" s="10"/>
      <c r="Q587" s="10"/>
      <c r="R587" s="4"/>
      <c r="S587" s="4"/>
      <c r="T587" s="4"/>
      <c r="U587" s="4"/>
      <c r="V587" s="4"/>
      <c r="W587" s="4"/>
      <c r="X587" s="4"/>
      <c r="Y587" s="4"/>
      <c r="Z587" s="4"/>
      <c r="AA587" s="4"/>
      <c r="AB587" s="4"/>
      <c r="AC587" s="4"/>
      <c r="AD587" s="4"/>
      <c r="AE587" s="4"/>
      <c r="AF587" s="4"/>
      <c r="AG587" s="4"/>
    </row>
    <row r="588" spans="2:33" ht="15.75" customHeight="1">
      <c r="B588" s="10"/>
      <c r="C588" s="10"/>
      <c r="D588" s="10"/>
      <c r="E588" s="10"/>
      <c r="F588" s="10"/>
      <c r="G588" s="10"/>
      <c r="H588" s="10"/>
      <c r="I588" s="10"/>
      <c r="J588" s="10"/>
      <c r="K588" s="10"/>
      <c r="L588" s="10"/>
      <c r="M588" s="10"/>
      <c r="N588" s="10"/>
      <c r="O588" s="10"/>
      <c r="P588" s="10"/>
      <c r="Q588" s="10"/>
      <c r="R588" s="4"/>
      <c r="S588" s="4"/>
      <c r="T588" s="4"/>
      <c r="U588" s="4"/>
      <c r="V588" s="4"/>
      <c r="W588" s="4"/>
      <c r="X588" s="4"/>
      <c r="Y588" s="4"/>
      <c r="Z588" s="4"/>
      <c r="AA588" s="4"/>
      <c r="AB588" s="4"/>
      <c r="AC588" s="4"/>
      <c r="AD588" s="4"/>
      <c r="AE588" s="4"/>
      <c r="AF588" s="4"/>
      <c r="AG588" s="4"/>
    </row>
    <row r="589" spans="2:33" ht="15.75" customHeight="1">
      <c r="B589" s="10"/>
      <c r="C589" s="10"/>
      <c r="D589" s="10"/>
      <c r="E589" s="10"/>
      <c r="F589" s="10"/>
      <c r="G589" s="10"/>
      <c r="H589" s="10"/>
      <c r="I589" s="10"/>
      <c r="J589" s="10"/>
      <c r="K589" s="10"/>
      <c r="L589" s="10"/>
      <c r="M589" s="10"/>
      <c r="N589" s="10"/>
      <c r="O589" s="10"/>
      <c r="P589" s="10"/>
      <c r="Q589" s="10"/>
      <c r="R589" s="4"/>
      <c r="S589" s="4"/>
      <c r="T589" s="4"/>
      <c r="U589" s="4"/>
      <c r="V589" s="4"/>
      <c r="W589" s="4"/>
      <c r="X589" s="4"/>
      <c r="Y589" s="4"/>
      <c r="Z589" s="4"/>
      <c r="AA589" s="4"/>
      <c r="AB589" s="4"/>
      <c r="AC589" s="4"/>
      <c r="AD589" s="4"/>
      <c r="AE589" s="4"/>
      <c r="AF589" s="4"/>
      <c r="AG589" s="4"/>
    </row>
    <row r="590" spans="2:33" ht="15.75" customHeight="1">
      <c r="B590" s="10"/>
      <c r="C590" s="10"/>
      <c r="D590" s="10"/>
      <c r="E590" s="10"/>
      <c r="F590" s="10"/>
      <c r="G590" s="10"/>
      <c r="H590" s="10"/>
      <c r="I590" s="10"/>
      <c r="J590" s="10"/>
      <c r="K590" s="10"/>
      <c r="L590" s="10"/>
      <c r="M590" s="10"/>
      <c r="N590" s="10"/>
      <c r="O590" s="10"/>
      <c r="P590" s="10"/>
      <c r="Q590" s="10"/>
      <c r="R590" s="4"/>
      <c r="S590" s="4"/>
      <c r="T590" s="4"/>
      <c r="U590" s="4"/>
      <c r="V590" s="4"/>
      <c r="W590" s="4"/>
      <c r="X590" s="4"/>
      <c r="Y590" s="4"/>
      <c r="Z590" s="4"/>
      <c r="AA590" s="4"/>
      <c r="AB590" s="4"/>
      <c r="AC590" s="4"/>
      <c r="AD590" s="4"/>
      <c r="AE590" s="4"/>
      <c r="AF590" s="4"/>
      <c r="AG590" s="4"/>
    </row>
    <row r="591" spans="2:33" ht="15.75" customHeight="1">
      <c r="B591" s="10"/>
      <c r="C591" s="10"/>
      <c r="D591" s="10"/>
      <c r="E591" s="10"/>
      <c r="F591" s="10"/>
      <c r="G591" s="10"/>
      <c r="H591" s="10"/>
      <c r="I591" s="10"/>
      <c r="J591" s="10"/>
      <c r="K591" s="10"/>
      <c r="L591" s="10"/>
      <c r="M591" s="10"/>
      <c r="N591" s="10"/>
      <c r="O591" s="10"/>
      <c r="P591" s="10"/>
      <c r="Q591" s="10"/>
      <c r="R591" s="4"/>
      <c r="S591" s="4"/>
      <c r="T591" s="4"/>
      <c r="U591" s="4"/>
      <c r="V591" s="4"/>
      <c r="W591" s="4"/>
      <c r="X591" s="4"/>
      <c r="Y591" s="4"/>
      <c r="Z591" s="4"/>
      <c r="AA591" s="4"/>
      <c r="AB591" s="4"/>
      <c r="AC591" s="4"/>
      <c r="AD591" s="4"/>
      <c r="AE591" s="4"/>
      <c r="AF591" s="4"/>
      <c r="AG591" s="4"/>
    </row>
    <row r="592" spans="2:33" ht="15.75" customHeight="1">
      <c r="B592" s="10"/>
      <c r="C592" s="10"/>
      <c r="D592" s="10"/>
      <c r="E592" s="10"/>
      <c r="F592" s="10"/>
      <c r="G592" s="10"/>
      <c r="H592" s="10"/>
      <c r="I592" s="10"/>
      <c r="J592" s="10"/>
      <c r="K592" s="10"/>
      <c r="L592" s="10"/>
      <c r="M592" s="10"/>
      <c r="N592" s="10"/>
      <c r="O592" s="10"/>
      <c r="P592" s="10"/>
      <c r="Q592" s="10"/>
      <c r="R592" s="4"/>
      <c r="S592" s="4"/>
      <c r="T592" s="4"/>
      <c r="U592" s="4"/>
      <c r="V592" s="4"/>
      <c r="W592" s="4"/>
      <c r="X592" s="4"/>
      <c r="Y592" s="4"/>
      <c r="Z592" s="4"/>
      <c r="AA592" s="4"/>
      <c r="AB592" s="4"/>
      <c r="AC592" s="4"/>
      <c r="AD592" s="4"/>
      <c r="AE592" s="4"/>
      <c r="AF592" s="4"/>
      <c r="AG592" s="4"/>
    </row>
    <row r="593" spans="2:33" ht="15.75" customHeight="1">
      <c r="B593" s="10"/>
      <c r="C593" s="10"/>
      <c r="D593" s="10"/>
      <c r="E593" s="10"/>
      <c r="F593" s="10"/>
      <c r="G593" s="10"/>
      <c r="H593" s="10"/>
      <c r="I593" s="10"/>
      <c r="J593" s="10"/>
      <c r="K593" s="10"/>
      <c r="L593" s="10"/>
      <c r="M593" s="10"/>
      <c r="N593" s="10"/>
      <c r="O593" s="10"/>
      <c r="P593" s="10"/>
      <c r="Q593" s="10"/>
      <c r="R593" s="4"/>
      <c r="S593" s="4"/>
      <c r="T593" s="4"/>
      <c r="U593" s="4"/>
      <c r="V593" s="4"/>
      <c r="W593" s="4"/>
      <c r="X593" s="4"/>
      <c r="Y593" s="4"/>
      <c r="Z593" s="4"/>
      <c r="AA593" s="4"/>
      <c r="AB593" s="4"/>
      <c r="AC593" s="4"/>
      <c r="AD593" s="4"/>
      <c r="AE593" s="4"/>
      <c r="AF593" s="4"/>
      <c r="AG593" s="4"/>
    </row>
    <row r="594" spans="2:33" ht="15.75" customHeight="1">
      <c r="B594" s="10"/>
      <c r="C594" s="10"/>
      <c r="D594" s="10"/>
      <c r="E594" s="10"/>
      <c r="F594" s="10"/>
      <c r="G594" s="10"/>
      <c r="H594" s="10"/>
      <c r="I594" s="10"/>
      <c r="J594" s="10"/>
      <c r="K594" s="10"/>
      <c r="L594" s="10"/>
      <c r="M594" s="10"/>
      <c r="N594" s="10"/>
      <c r="O594" s="10"/>
      <c r="P594" s="10"/>
      <c r="Q594" s="10"/>
      <c r="R594" s="4"/>
      <c r="S594" s="4"/>
      <c r="T594" s="4"/>
      <c r="U594" s="4"/>
      <c r="V594" s="4"/>
      <c r="W594" s="4"/>
      <c r="X594" s="4"/>
      <c r="Y594" s="4"/>
      <c r="Z594" s="4"/>
      <c r="AA594" s="4"/>
      <c r="AB594" s="4"/>
      <c r="AC594" s="4"/>
      <c r="AD594" s="4"/>
      <c r="AE594" s="4"/>
      <c r="AF594" s="4"/>
      <c r="AG594" s="4"/>
    </row>
    <row r="595" spans="2:33" ht="15.75" customHeight="1">
      <c r="B595" s="10"/>
      <c r="C595" s="10"/>
      <c r="D595" s="10"/>
      <c r="E595" s="10"/>
      <c r="F595" s="10"/>
      <c r="G595" s="10"/>
      <c r="H595" s="10"/>
      <c r="I595" s="10"/>
      <c r="J595" s="10"/>
      <c r="K595" s="10"/>
      <c r="L595" s="10"/>
      <c r="M595" s="10"/>
      <c r="N595" s="10"/>
      <c r="O595" s="10"/>
      <c r="P595" s="10"/>
      <c r="Q595" s="10"/>
      <c r="R595" s="4"/>
      <c r="S595" s="4"/>
      <c r="T595" s="4"/>
      <c r="U595" s="4"/>
      <c r="V595" s="4"/>
      <c r="W595" s="4"/>
      <c r="X595" s="4"/>
      <c r="Y595" s="4"/>
      <c r="Z595" s="4"/>
      <c r="AA595" s="4"/>
      <c r="AB595" s="4"/>
      <c r="AC595" s="4"/>
      <c r="AD595" s="4"/>
      <c r="AE595" s="4"/>
      <c r="AF595" s="4"/>
      <c r="AG595" s="4"/>
    </row>
    <row r="596" spans="2:33" ht="15.75" customHeight="1">
      <c r="B596" s="10"/>
      <c r="C596" s="10"/>
      <c r="D596" s="10"/>
      <c r="E596" s="10"/>
      <c r="F596" s="10"/>
      <c r="G596" s="10"/>
      <c r="H596" s="10"/>
      <c r="I596" s="10"/>
      <c r="J596" s="10"/>
      <c r="K596" s="10"/>
      <c r="L596" s="10"/>
      <c r="M596" s="10"/>
      <c r="N596" s="10"/>
      <c r="O596" s="10"/>
      <c r="P596" s="10"/>
      <c r="Q596" s="10"/>
      <c r="R596" s="4"/>
      <c r="S596" s="4"/>
      <c r="T596" s="4"/>
      <c r="U596" s="4"/>
      <c r="V596" s="4"/>
      <c r="W596" s="4"/>
      <c r="X596" s="4"/>
      <c r="Y596" s="4"/>
      <c r="Z596" s="4"/>
      <c r="AA596" s="4"/>
      <c r="AB596" s="4"/>
      <c r="AC596" s="4"/>
      <c r="AD596" s="4"/>
      <c r="AE596" s="4"/>
      <c r="AF596" s="4"/>
      <c r="AG596" s="4"/>
    </row>
    <row r="597" spans="2:33" ht="15.75" customHeight="1">
      <c r="B597" s="10"/>
      <c r="C597" s="10"/>
      <c r="D597" s="10"/>
      <c r="E597" s="10"/>
      <c r="F597" s="10"/>
      <c r="G597" s="10"/>
      <c r="H597" s="10"/>
      <c r="I597" s="10"/>
      <c r="J597" s="10"/>
      <c r="K597" s="10"/>
      <c r="L597" s="10"/>
      <c r="M597" s="10"/>
      <c r="N597" s="10"/>
      <c r="O597" s="10"/>
      <c r="P597" s="10"/>
      <c r="Q597" s="10"/>
      <c r="R597" s="4"/>
      <c r="S597" s="4"/>
      <c r="T597" s="4"/>
      <c r="U597" s="4"/>
      <c r="V597" s="4"/>
      <c r="W597" s="4"/>
      <c r="X597" s="4"/>
      <c r="Y597" s="4"/>
      <c r="Z597" s="4"/>
      <c r="AA597" s="4"/>
      <c r="AB597" s="4"/>
      <c r="AC597" s="4"/>
      <c r="AD597" s="4"/>
      <c r="AE597" s="4"/>
      <c r="AF597" s="4"/>
      <c r="AG597" s="4"/>
    </row>
    <row r="598" spans="2:33" ht="15.75" customHeight="1">
      <c r="B598" s="10"/>
      <c r="C598" s="10"/>
      <c r="D598" s="10"/>
      <c r="E598" s="10"/>
      <c r="F598" s="10"/>
      <c r="G598" s="10"/>
      <c r="H598" s="10"/>
      <c r="I598" s="10"/>
      <c r="J598" s="10"/>
      <c r="K598" s="10"/>
      <c r="L598" s="10"/>
      <c r="M598" s="10"/>
      <c r="N598" s="10"/>
      <c r="O598" s="10"/>
      <c r="P598" s="10"/>
      <c r="Q598" s="10"/>
      <c r="R598" s="4"/>
      <c r="S598" s="4"/>
      <c r="T598" s="4"/>
      <c r="U598" s="4"/>
      <c r="V598" s="4"/>
      <c r="W598" s="4"/>
      <c r="X598" s="4"/>
      <c r="Y598" s="4"/>
      <c r="Z598" s="4"/>
      <c r="AA598" s="4"/>
      <c r="AB598" s="4"/>
      <c r="AC598" s="4"/>
      <c r="AD598" s="4"/>
      <c r="AE598" s="4"/>
      <c r="AF598" s="4"/>
      <c r="AG598" s="4"/>
    </row>
    <row r="599" spans="2:33" ht="15.75" customHeight="1">
      <c r="B599" s="10"/>
      <c r="C599" s="10"/>
      <c r="D599" s="10"/>
      <c r="E599" s="10"/>
      <c r="F599" s="10"/>
      <c r="G599" s="10"/>
      <c r="H599" s="10"/>
      <c r="I599" s="10"/>
      <c r="J599" s="10"/>
      <c r="K599" s="10"/>
      <c r="L599" s="10"/>
      <c r="M599" s="10"/>
      <c r="N599" s="10"/>
      <c r="O599" s="10"/>
      <c r="P599" s="10"/>
      <c r="Q599" s="10"/>
      <c r="R599" s="4"/>
      <c r="S599" s="4"/>
      <c r="T599" s="4"/>
      <c r="U599" s="4"/>
      <c r="V599" s="4"/>
      <c r="W599" s="4"/>
      <c r="X599" s="4"/>
      <c r="Y599" s="4"/>
      <c r="Z599" s="4"/>
      <c r="AA599" s="4"/>
      <c r="AB599" s="4"/>
      <c r="AC599" s="4"/>
      <c r="AD599" s="4"/>
      <c r="AE599" s="4"/>
      <c r="AF599" s="4"/>
      <c r="AG599" s="4"/>
    </row>
    <row r="600" spans="2:33" ht="15.75" customHeight="1">
      <c r="B600" s="10"/>
      <c r="C600" s="10"/>
      <c r="D600" s="10"/>
      <c r="E600" s="10"/>
      <c r="F600" s="10"/>
      <c r="G600" s="10"/>
      <c r="H600" s="10"/>
      <c r="I600" s="10"/>
      <c r="J600" s="10"/>
      <c r="K600" s="10"/>
      <c r="L600" s="10"/>
      <c r="M600" s="10"/>
      <c r="N600" s="10"/>
      <c r="O600" s="10"/>
      <c r="P600" s="10"/>
      <c r="Q600" s="10"/>
      <c r="R600" s="4"/>
      <c r="S600" s="4"/>
      <c r="T600" s="4"/>
      <c r="U600" s="4"/>
      <c r="V600" s="4"/>
      <c r="W600" s="4"/>
      <c r="X600" s="4"/>
      <c r="Y600" s="4"/>
      <c r="Z600" s="4"/>
      <c r="AA600" s="4"/>
      <c r="AB600" s="4"/>
      <c r="AC600" s="4"/>
      <c r="AD600" s="4"/>
      <c r="AE600" s="4"/>
      <c r="AF600" s="4"/>
      <c r="AG600" s="4"/>
    </row>
    <row r="601" spans="2:33" ht="15.75" customHeight="1">
      <c r="B601" s="10"/>
      <c r="C601" s="10"/>
      <c r="D601" s="10"/>
      <c r="E601" s="10"/>
      <c r="F601" s="10"/>
      <c r="G601" s="10"/>
      <c r="H601" s="10"/>
      <c r="I601" s="10"/>
      <c r="J601" s="10"/>
      <c r="K601" s="10"/>
      <c r="L601" s="10"/>
      <c r="M601" s="10"/>
      <c r="N601" s="10"/>
      <c r="O601" s="10"/>
      <c r="P601" s="10"/>
      <c r="Q601" s="10"/>
      <c r="R601" s="4"/>
      <c r="S601" s="4"/>
      <c r="T601" s="4"/>
      <c r="U601" s="4"/>
      <c r="V601" s="4"/>
      <c r="W601" s="4"/>
      <c r="X601" s="4"/>
      <c r="Y601" s="4"/>
      <c r="Z601" s="4"/>
      <c r="AA601" s="4"/>
      <c r="AB601" s="4"/>
      <c r="AC601" s="4"/>
      <c r="AD601" s="4"/>
      <c r="AE601" s="4"/>
      <c r="AF601" s="4"/>
      <c r="AG601" s="4"/>
    </row>
    <row r="602" spans="2:33" ht="15.75" customHeight="1">
      <c r="B602" s="10"/>
      <c r="C602" s="10"/>
      <c r="D602" s="10"/>
      <c r="E602" s="10"/>
      <c r="F602" s="10"/>
      <c r="G602" s="10"/>
      <c r="H602" s="10"/>
      <c r="I602" s="10"/>
      <c r="J602" s="10"/>
      <c r="K602" s="10"/>
      <c r="L602" s="10"/>
      <c r="M602" s="10"/>
      <c r="N602" s="10"/>
      <c r="O602" s="10"/>
      <c r="P602" s="10"/>
      <c r="Q602" s="10"/>
      <c r="R602" s="4"/>
      <c r="S602" s="4"/>
      <c r="T602" s="4"/>
      <c r="U602" s="4"/>
      <c r="V602" s="4"/>
      <c r="W602" s="4"/>
      <c r="X602" s="4"/>
      <c r="Y602" s="4"/>
      <c r="Z602" s="4"/>
      <c r="AA602" s="4"/>
      <c r="AB602" s="4"/>
      <c r="AC602" s="4"/>
      <c r="AD602" s="4"/>
      <c r="AE602" s="4"/>
      <c r="AF602" s="4"/>
      <c r="AG602" s="4"/>
    </row>
    <row r="603" spans="2:33" ht="15.75" customHeight="1">
      <c r="B603" s="10"/>
      <c r="C603" s="10"/>
      <c r="D603" s="10"/>
      <c r="E603" s="10"/>
      <c r="F603" s="10"/>
      <c r="G603" s="10"/>
      <c r="H603" s="10"/>
      <c r="I603" s="10"/>
      <c r="J603" s="10"/>
      <c r="K603" s="10"/>
      <c r="L603" s="10"/>
      <c r="M603" s="10"/>
      <c r="N603" s="10"/>
      <c r="O603" s="10"/>
      <c r="P603" s="10"/>
      <c r="Q603" s="10"/>
      <c r="R603" s="4"/>
      <c r="S603" s="4"/>
      <c r="T603" s="4"/>
      <c r="U603" s="4"/>
      <c r="V603" s="4"/>
      <c r="W603" s="4"/>
      <c r="X603" s="4"/>
      <c r="Y603" s="4"/>
      <c r="Z603" s="4"/>
      <c r="AA603" s="4"/>
      <c r="AB603" s="4"/>
      <c r="AC603" s="4"/>
      <c r="AD603" s="4"/>
      <c r="AE603" s="4"/>
      <c r="AF603" s="4"/>
      <c r="AG603" s="4"/>
    </row>
    <row r="604" spans="2:33" ht="15.75" customHeight="1">
      <c r="B604" s="10"/>
      <c r="C604" s="10"/>
      <c r="D604" s="10"/>
      <c r="E604" s="10"/>
      <c r="F604" s="10"/>
      <c r="G604" s="10"/>
      <c r="H604" s="10"/>
      <c r="I604" s="10"/>
      <c r="J604" s="10"/>
      <c r="K604" s="10"/>
      <c r="L604" s="10"/>
      <c r="M604" s="10"/>
      <c r="N604" s="10"/>
      <c r="O604" s="10"/>
      <c r="P604" s="10"/>
      <c r="Q604" s="10"/>
      <c r="R604" s="4"/>
      <c r="S604" s="4"/>
      <c r="T604" s="4"/>
      <c r="U604" s="4"/>
      <c r="V604" s="4"/>
      <c r="W604" s="4"/>
      <c r="X604" s="4"/>
      <c r="Y604" s="4"/>
      <c r="Z604" s="4"/>
      <c r="AA604" s="4"/>
      <c r="AB604" s="4"/>
      <c r="AC604" s="4"/>
      <c r="AD604" s="4"/>
      <c r="AE604" s="4"/>
      <c r="AF604" s="4"/>
      <c r="AG604" s="4"/>
    </row>
    <row r="605" spans="2:33" ht="15.75" customHeight="1">
      <c r="B605" s="10"/>
      <c r="C605" s="10"/>
      <c r="D605" s="10"/>
      <c r="E605" s="10"/>
      <c r="F605" s="10"/>
      <c r="G605" s="10"/>
      <c r="H605" s="10"/>
      <c r="I605" s="10"/>
      <c r="J605" s="10"/>
      <c r="K605" s="10"/>
      <c r="L605" s="10"/>
      <c r="M605" s="10"/>
      <c r="N605" s="10"/>
      <c r="O605" s="10"/>
      <c r="P605" s="10"/>
      <c r="Q605" s="10"/>
      <c r="R605" s="4"/>
      <c r="S605" s="4"/>
      <c r="T605" s="4"/>
      <c r="U605" s="4"/>
      <c r="V605" s="4"/>
      <c r="W605" s="4"/>
      <c r="X605" s="4"/>
      <c r="Y605" s="4"/>
      <c r="Z605" s="4"/>
      <c r="AA605" s="4"/>
      <c r="AB605" s="4"/>
      <c r="AC605" s="4"/>
      <c r="AD605" s="4"/>
      <c r="AE605" s="4"/>
      <c r="AF605" s="4"/>
      <c r="AG605" s="4"/>
    </row>
    <row r="606" spans="2:33" ht="15.75" customHeight="1">
      <c r="B606" s="10"/>
      <c r="C606" s="10"/>
      <c r="D606" s="10"/>
      <c r="E606" s="10"/>
      <c r="F606" s="10"/>
      <c r="G606" s="10"/>
      <c r="H606" s="10"/>
      <c r="I606" s="10"/>
      <c r="J606" s="10"/>
      <c r="K606" s="10"/>
      <c r="L606" s="10"/>
      <c r="M606" s="10"/>
      <c r="N606" s="10"/>
      <c r="O606" s="10"/>
      <c r="P606" s="10"/>
      <c r="Q606" s="10"/>
      <c r="R606" s="4"/>
      <c r="S606" s="4"/>
      <c r="T606" s="4"/>
      <c r="U606" s="4"/>
      <c r="V606" s="4"/>
      <c r="W606" s="4"/>
      <c r="X606" s="4"/>
      <c r="Y606" s="4"/>
      <c r="Z606" s="4"/>
      <c r="AA606" s="4"/>
      <c r="AB606" s="4"/>
      <c r="AC606" s="4"/>
      <c r="AD606" s="4"/>
      <c r="AE606" s="4"/>
      <c r="AF606" s="4"/>
      <c r="AG606" s="4"/>
    </row>
    <row r="607" spans="2:33" ht="15.75" customHeight="1">
      <c r="B607" s="10"/>
      <c r="C607" s="10"/>
      <c r="D607" s="10"/>
      <c r="E607" s="10"/>
      <c r="F607" s="10"/>
      <c r="G607" s="10"/>
      <c r="H607" s="10"/>
      <c r="I607" s="10"/>
      <c r="J607" s="10"/>
      <c r="K607" s="10"/>
      <c r="L607" s="10"/>
      <c r="M607" s="10"/>
      <c r="N607" s="10"/>
      <c r="O607" s="10"/>
      <c r="P607" s="10"/>
      <c r="Q607" s="10"/>
      <c r="R607" s="4"/>
      <c r="S607" s="4"/>
      <c r="T607" s="4"/>
      <c r="U607" s="4"/>
      <c r="V607" s="4"/>
      <c r="W607" s="4"/>
      <c r="X607" s="4"/>
      <c r="Y607" s="4"/>
      <c r="Z607" s="4"/>
      <c r="AA607" s="4"/>
      <c r="AB607" s="4"/>
      <c r="AC607" s="4"/>
      <c r="AD607" s="4"/>
      <c r="AE607" s="4"/>
      <c r="AF607" s="4"/>
      <c r="AG607" s="4"/>
    </row>
    <row r="608" spans="2:33" ht="15.75" customHeight="1">
      <c r="B608" s="10"/>
      <c r="C608" s="10"/>
      <c r="D608" s="10"/>
      <c r="E608" s="10"/>
      <c r="F608" s="10"/>
      <c r="G608" s="10"/>
      <c r="H608" s="10"/>
      <c r="I608" s="10"/>
      <c r="J608" s="10"/>
      <c r="K608" s="10"/>
      <c r="L608" s="10"/>
      <c r="M608" s="10"/>
      <c r="N608" s="10"/>
      <c r="O608" s="10"/>
      <c r="P608" s="10"/>
      <c r="Q608" s="10"/>
      <c r="R608" s="4"/>
      <c r="S608" s="4"/>
      <c r="T608" s="4"/>
      <c r="U608" s="4"/>
      <c r="V608" s="4"/>
      <c r="W608" s="4"/>
      <c r="X608" s="4"/>
      <c r="Y608" s="4"/>
      <c r="Z608" s="4"/>
      <c r="AA608" s="4"/>
      <c r="AB608" s="4"/>
      <c r="AC608" s="4"/>
      <c r="AD608" s="4"/>
      <c r="AE608" s="4"/>
      <c r="AF608" s="4"/>
      <c r="AG608" s="4"/>
    </row>
    <row r="609" spans="2:33" ht="15.75" customHeight="1">
      <c r="B609" s="10"/>
      <c r="C609" s="10"/>
      <c r="D609" s="10"/>
      <c r="E609" s="10"/>
      <c r="F609" s="10"/>
      <c r="G609" s="10"/>
      <c r="H609" s="10"/>
      <c r="I609" s="10"/>
      <c r="J609" s="10"/>
      <c r="K609" s="10"/>
      <c r="L609" s="10"/>
      <c r="M609" s="10"/>
      <c r="N609" s="10"/>
      <c r="O609" s="10"/>
      <c r="P609" s="10"/>
      <c r="Q609" s="10"/>
      <c r="R609" s="4"/>
      <c r="S609" s="4"/>
      <c r="T609" s="4"/>
      <c r="U609" s="4"/>
      <c r="V609" s="4"/>
      <c r="W609" s="4"/>
      <c r="X609" s="4"/>
      <c r="Y609" s="4"/>
      <c r="Z609" s="4"/>
      <c r="AA609" s="4"/>
      <c r="AB609" s="4"/>
      <c r="AC609" s="4"/>
      <c r="AD609" s="4"/>
      <c r="AE609" s="4"/>
      <c r="AF609" s="4"/>
      <c r="AG609" s="4"/>
    </row>
    <row r="610" spans="2:33" ht="15.75" customHeight="1">
      <c r="B610" s="10"/>
      <c r="C610" s="10"/>
      <c r="D610" s="10"/>
      <c r="E610" s="10"/>
      <c r="F610" s="10"/>
      <c r="G610" s="10"/>
      <c r="H610" s="10"/>
      <c r="I610" s="10"/>
      <c r="J610" s="10"/>
      <c r="K610" s="10"/>
      <c r="L610" s="10"/>
      <c r="M610" s="10"/>
      <c r="N610" s="10"/>
      <c r="O610" s="10"/>
      <c r="P610" s="10"/>
      <c r="Q610" s="10"/>
      <c r="R610" s="4"/>
      <c r="S610" s="4"/>
      <c r="T610" s="4"/>
      <c r="U610" s="4"/>
      <c r="V610" s="4"/>
      <c r="W610" s="4"/>
      <c r="X610" s="4"/>
      <c r="Y610" s="4"/>
      <c r="Z610" s="4"/>
      <c r="AA610" s="4"/>
      <c r="AB610" s="4"/>
      <c r="AC610" s="4"/>
      <c r="AD610" s="4"/>
      <c r="AE610" s="4"/>
      <c r="AF610" s="4"/>
      <c r="AG610" s="4"/>
    </row>
    <row r="611" spans="2:33" ht="15.75" customHeight="1">
      <c r="B611" s="10"/>
      <c r="C611" s="10"/>
      <c r="D611" s="10"/>
      <c r="E611" s="10"/>
      <c r="F611" s="10"/>
      <c r="G611" s="10"/>
      <c r="H611" s="10"/>
      <c r="I611" s="10"/>
      <c r="J611" s="10"/>
      <c r="K611" s="10"/>
      <c r="L611" s="10"/>
      <c r="M611" s="10"/>
      <c r="N611" s="10"/>
      <c r="O611" s="10"/>
      <c r="P611" s="10"/>
      <c r="Q611" s="10"/>
      <c r="R611" s="4"/>
      <c r="S611" s="4"/>
      <c r="T611" s="4"/>
      <c r="U611" s="4"/>
      <c r="V611" s="4"/>
      <c r="W611" s="4"/>
      <c r="X611" s="4"/>
      <c r="Y611" s="4"/>
      <c r="Z611" s="4"/>
      <c r="AA611" s="4"/>
      <c r="AB611" s="4"/>
      <c r="AC611" s="4"/>
      <c r="AD611" s="4"/>
      <c r="AE611" s="4"/>
      <c r="AF611" s="4"/>
      <c r="AG611" s="4"/>
    </row>
    <row r="612" spans="2:33" ht="15.75" customHeight="1">
      <c r="B612" s="10"/>
      <c r="C612" s="10"/>
      <c r="D612" s="10"/>
      <c r="E612" s="10"/>
      <c r="F612" s="10"/>
      <c r="G612" s="10"/>
      <c r="H612" s="10"/>
      <c r="I612" s="10"/>
      <c r="J612" s="10"/>
      <c r="K612" s="10"/>
      <c r="L612" s="10"/>
      <c r="M612" s="10"/>
      <c r="N612" s="10"/>
      <c r="O612" s="10"/>
      <c r="P612" s="10"/>
      <c r="Q612" s="10"/>
      <c r="R612" s="4"/>
      <c r="S612" s="4"/>
      <c r="T612" s="4"/>
      <c r="U612" s="4"/>
      <c r="V612" s="4"/>
      <c r="W612" s="4"/>
      <c r="X612" s="4"/>
      <c r="Y612" s="4"/>
      <c r="Z612" s="4"/>
      <c r="AA612" s="4"/>
      <c r="AB612" s="4"/>
      <c r="AC612" s="4"/>
      <c r="AD612" s="4"/>
      <c r="AE612" s="4"/>
      <c r="AF612" s="4"/>
      <c r="AG612" s="4"/>
    </row>
    <row r="613" spans="2:33" ht="15.75" customHeight="1">
      <c r="B613" s="10"/>
      <c r="C613" s="10"/>
      <c r="D613" s="10"/>
      <c r="E613" s="10"/>
      <c r="F613" s="10"/>
      <c r="G613" s="10"/>
      <c r="H613" s="10"/>
      <c r="I613" s="10"/>
      <c r="J613" s="10"/>
      <c r="K613" s="10"/>
      <c r="L613" s="10"/>
      <c r="M613" s="10"/>
      <c r="N613" s="10"/>
      <c r="O613" s="10"/>
      <c r="P613" s="10"/>
      <c r="Q613" s="10"/>
      <c r="R613" s="4"/>
      <c r="S613" s="4"/>
      <c r="T613" s="4"/>
      <c r="U613" s="4"/>
      <c r="V613" s="4"/>
      <c r="W613" s="4"/>
      <c r="X613" s="4"/>
      <c r="Y613" s="4"/>
      <c r="Z613" s="4"/>
      <c r="AA613" s="4"/>
      <c r="AB613" s="4"/>
      <c r="AC613" s="4"/>
      <c r="AD613" s="4"/>
      <c r="AE613" s="4"/>
      <c r="AF613" s="4"/>
      <c r="AG613" s="4"/>
    </row>
    <row r="614" spans="2:33" ht="15.75" customHeight="1">
      <c r="B614" s="10"/>
      <c r="C614" s="10"/>
      <c r="D614" s="10"/>
      <c r="E614" s="10"/>
      <c r="F614" s="10"/>
      <c r="G614" s="10"/>
      <c r="H614" s="10"/>
      <c r="I614" s="10"/>
      <c r="J614" s="10"/>
      <c r="K614" s="10"/>
      <c r="L614" s="10"/>
      <c r="M614" s="10"/>
      <c r="N614" s="10"/>
      <c r="O614" s="10"/>
      <c r="P614" s="10"/>
      <c r="Q614" s="10"/>
      <c r="R614" s="4"/>
      <c r="S614" s="4"/>
      <c r="T614" s="4"/>
      <c r="U614" s="4"/>
      <c r="V614" s="4"/>
      <c r="W614" s="4"/>
      <c r="X614" s="4"/>
      <c r="Y614" s="4"/>
      <c r="Z614" s="4"/>
      <c r="AA614" s="4"/>
      <c r="AB614" s="4"/>
      <c r="AC614" s="4"/>
      <c r="AD614" s="4"/>
      <c r="AE614" s="4"/>
      <c r="AF614" s="4"/>
      <c r="AG614" s="4"/>
    </row>
    <row r="615" spans="2:33" ht="15.75" customHeight="1">
      <c r="B615" s="10"/>
      <c r="C615" s="10"/>
      <c r="D615" s="10"/>
      <c r="E615" s="10"/>
      <c r="F615" s="10"/>
      <c r="G615" s="10"/>
      <c r="H615" s="10"/>
      <c r="I615" s="10"/>
      <c r="J615" s="10"/>
      <c r="K615" s="10"/>
      <c r="L615" s="10"/>
      <c r="M615" s="10"/>
      <c r="N615" s="10"/>
      <c r="O615" s="10"/>
      <c r="P615" s="10"/>
      <c r="Q615" s="10"/>
      <c r="R615" s="4"/>
      <c r="S615" s="4"/>
      <c r="T615" s="4"/>
      <c r="U615" s="4"/>
      <c r="V615" s="4"/>
      <c r="W615" s="4"/>
      <c r="X615" s="4"/>
      <c r="Y615" s="4"/>
      <c r="Z615" s="4"/>
      <c r="AA615" s="4"/>
      <c r="AB615" s="4"/>
      <c r="AC615" s="4"/>
      <c r="AD615" s="4"/>
      <c r="AE615" s="4"/>
      <c r="AF615" s="4"/>
      <c r="AG615" s="4"/>
    </row>
    <row r="616" spans="2:33" ht="15.75" customHeight="1">
      <c r="B616" s="10"/>
      <c r="C616" s="10"/>
      <c r="D616" s="10"/>
      <c r="E616" s="10"/>
      <c r="F616" s="10"/>
      <c r="G616" s="10"/>
      <c r="H616" s="10"/>
      <c r="I616" s="10"/>
      <c r="J616" s="10"/>
      <c r="K616" s="10"/>
      <c r="L616" s="10"/>
      <c r="M616" s="10"/>
      <c r="N616" s="10"/>
      <c r="O616" s="10"/>
      <c r="P616" s="10"/>
      <c r="Q616" s="10"/>
      <c r="R616" s="4"/>
      <c r="S616" s="4"/>
      <c r="T616" s="4"/>
      <c r="U616" s="4"/>
      <c r="V616" s="4"/>
      <c r="W616" s="4"/>
      <c r="X616" s="4"/>
      <c r="Y616" s="4"/>
      <c r="Z616" s="4"/>
      <c r="AA616" s="4"/>
      <c r="AB616" s="4"/>
      <c r="AC616" s="4"/>
      <c r="AD616" s="4"/>
      <c r="AE616" s="4"/>
      <c r="AF616" s="4"/>
      <c r="AG616" s="4"/>
    </row>
    <row r="617" spans="2:33" ht="15.75" customHeight="1">
      <c r="B617" s="10"/>
      <c r="C617" s="10"/>
      <c r="D617" s="10"/>
      <c r="E617" s="10"/>
      <c r="F617" s="10"/>
      <c r="G617" s="10"/>
      <c r="H617" s="10"/>
      <c r="I617" s="10"/>
      <c r="J617" s="10"/>
      <c r="K617" s="10"/>
      <c r="L617" s="10"/>
      <c r="M617" s="10"/>
      <c r="N617" s="10"/>
      <c r="O617" s="10"/>
      <c r="P617" s="10"/>
      <c r="Q617" s="10"/>
      <c r="R617" s="4"/>
      <c r="S617" s="4"/>
      <c r="T617" s="4"/>
      <c r="U617" s="4"/>
      <c r="V617" s="4"/>
      <c r="W617" s="4"/>
      <c r="X617" s="4"/>
      <c r="Y617" s="4"/>
      <c r="Z617" s="4"/>
      <c r="AA617" s="4"/>
      <c r="AB617" s="4"/>
      <c r="AC617" s="4"/>
      <c r="AD617" s="4"/>
      <c r="AE617" s="4"/>
      <c r="AF617" s="4"/>
      <c r="AG617" s="4"/>
    </row>
    <row r="618" spans="2:33" ht="15.75" customHeight="1">
      <c r="B618" s="10"/>
      <c r="C618" s="10"/>
      <c r="D618" s="10"/>
      <c r="E618" s="10"/>
      <c r="F618" s="10"/>
      <c r="G618" s="10"/>
      <c r="H618" s="10"/>
      <c r="I618" s="10"/>
      <c r="J618" s="10"/>
      <c r="K618" s="10"/>
      <c r="L618" s="10"/>
      <c r="M618" s="10"/>
      <c r="N618" s="10"/>
      <c r="O618" s="10"/>
      <c r="P618" s="10"/>
      <c r="Q618" s="10"/>
      <c r="R618" s="4"/>
      <c r="S618" s="4"/>
      <c r="T618" s="4"/>
      <c r="U618" s="4"/>
      <c r="V618" s="4"/>
      <c r="W618" s="4"/>
      <c r="X618" s="4"/>
      <c r="Y618" s="4"/>
      <c r="Z618" s="4"/>
      <c r="AA618" s="4"/>
      <c r="AB618" s="4"/>
      <c r="AC618" s="4"/>
      <c r="AD618" s="4"/>
      <c r="AE618" s="4"/>
      <c r="AF618" s="4"/>
      <c r="AG618" s="4"/>
    </row>
    <row r="619" spans="2:33" ht="15.75" customHeight="1">
      <c r="B619" s="10"/>
      <c r="C619" s="10"/>
      <c r="D619" s="10"/>
      <c r="E619" s="10"/>
      <c r="F619" s="10"/>
      <c r="G619" s="10"/>
      <c r="H619" s="10"/>
      <c r="I619" s="10"/>
      <c r="J619" s="10"/>
      <c r="K619" s="10"/>
      <c r="L619" s="10"/>
      <c r="M619" s="10"/>
      <c r="N619" s="10"/>
      <c r="O619" s="10"/>
      <c r="P619" s="10"/>
      <c r="Q619" s="10"/>
      <c r="R619" s="4"/>
      <c r="S619" s="4"/>
      <c r="T619" s="4"/>
      <c r="U619" s="4"/>
      <c r="V619" s="4"/>
      <c r="W619" s="4"/>
      <c r="X619" s="4"/>
      <c r="Y619" s="4"/>
      <c r="Z619" s="4"/>
      <c r="AA619" s="4"/>
      <c r="AB619" s="4"/>
      <c r="AC619" s="4"/>
      <c r="AD619" s="4"/>
      <c r="AE619" s="4"/>
      <c r="AF619" s="4"/>
      <c r="AG619" s="4"/>
    </row>
    <row r="620" spans="2:33" ht="15.75" customHeight="1">
      <c r="B620" s="10"/>
      <c r="C620" s="10"/>
      <c r="D620" s="10"/>
      <c r="E620" s="10"/>
      <c r="F620" s="10"/>
      <c r="G620" s="10"/>
      <c r="H620" s="10"/>
      <c r="I620" s="10"/>
      <c r="J620" s="10"/>
      <c r="K620" s="10"/>
      <c r="L620" s="10"/>
      <c r="M620" s="10"/>
      <c r="N620" s="10"/>
      <c r="O620" s="10"/>
      <c r="P620" s="10"/>
      <c r="Q620" s="10"/>
      <c r="R620" s="4"/>
      <c r="S620" s="4"/>
      <c r="T620" s="4"/>
      <c r="U620" s="4"/>
      <c r="V620" s="4"/>
      <c r="W620" s="4"/>
      <c r="X620" s="4"/>
      <c r="Y620" s="4"/>
      <c r="Z620" s="4"/>
      <c r="AA620" s="4"/>
      <c r="AB620" s="4"/>
      <c r="AC620" s="4"/>
      <c r="AD620" s="4"/>
      <c r="AE620" s="4"/>
      <c r="AF620" s="4"/>
      <c r="AG620" s="4"/>
    </row>
    <row r="621" spans="2:33" ht="15.75" customHeight="1">
      <c r="B621" s="10"/>
      <c r="C621" s="10"/>
      <c r="D621" s="10"/>
      <c r="E621" s="10"/>
      <c r="F621" s="10"/>
      <c r="G621" s="10"/>
      <c r="H621" s="10"/>
      <c r="I621" s="10"/>
      <c r="J621" s="10"/>
      <c r="K621" s="10"/>
      <c r="L621" s="10"/>
      <c r="M621" s="10"/>
      <c r="N621" s="10"/>
      <c r="O621" s="10"/>
      <c r="P621" s="10"/>
      <c r="Q621" s="10"/>
      <c r="R621" s="4"/>
      <c r="S621" s="4"/>
      <c r="T621" s="4"/>
      <c r="U621" s="4"/>
      <c r="V621" s="4"/>
      <c r="W621" s="4"/>
      <c r="X621" s="4"/>
      <c r="Y621" s="4"/>
      <c r="Z621" s="4"/>
      <c r="AA621" s="4"/>
      <c r="AB621" s="4"/>
      <c r="AC621" s="4"/>
      <c r="AD621" s="4"/>
      <c r="AE621" s="4"/>
      <c r="AF621" s="4"/>
      <c r="AG621" s="4"/>
    </row>
    <row r="622" spans="2:33" ht="15.75" customHeight="1">
      <c r="B622" s="10"/>
      <c r="C622" s="10"/>
      <c r="D622" s="10"/>
      <c r="E622" s="10"/>
      <c r="F622" s="10"/>
      <c r="G622" s="10"/>
      <c r="H622" s="10"/>
      <c r="I622" s="10"/>
      <c r="J622" s="10"/>
      <c r="K622" s="10"/>
      <c r="L622" s="10"/>
      <c r="M622" s="10"/>
      <c r="N622" s="10"/>
      <c r="O622" s="10"/>
      <c r="P622" s="10"/>
      <c r="Q622" s="10"/>
      <c r="R622" s="4"/>
      <c r="S622" s="4"/>
      <c r="T622" s="4"/>
      <c r="U622" s="4"/>
      <c r="V622" s="4"/>
      <c r="W622" s="4"/>
      <c r="X622" s="4"/>
      <c r="Y622" s="4"/>
      <c r="Z622" s="4"/>
      <c r="AA622" s="4"/>
      <c r="AB622" s="4"/>
      <c r="AC622" s="4"/>
      <c r="AD622" s="4"/>
      <c r="AE622" s="4"/>
      <c r="AF622" s="4"/>
      <c r="AG622" s="4"/>
    </row>
    <row r="623" spans="2:33" ht="15.75" customHeight="1">
      <c r="B623" s="10"/>
      <c r="C623" s="10"/>
      <c r="D623" s="10"/>
      <c r="E623" s="10"/>
      <c r="F623" s="10"/>
      <c r="G623" s="10"/>
      <c r="H623" s="10"/>
      <c r="I623" s="10"/>
      <c r="J623" s="10"/>
      <c r="K623" s="10"/>
      <c r="L623" s="10"/>
      <c r="M623" s="10"/>
      <c r="N623" s="10"/>
      <c r="O623" s="10"/>
      <c r="P623" s="10"/>
      <c r="Q623" s="10"/>
      <c r="R623" s="4"/>
      <c r="S623" s="4"/>
      <c r="T623" s="4"/>
      <c r="U623" s="4"/>
      <c r="V623" s="4"/>
      <c r="W623" s="4"/>
      <c r="X623" s="4"/>
      <c r="Y623" s="4"/>
      <c r="Z623" s="4"/>
      <c r="AA623" s="4"/>
      <c r="AB623" s="4"/>
      <c r="AC623" s="4"/>
      <c r="AD623" s="4"/>
      <c r="AE623" s="4"/>
      <c r="AF623" s="4"/>
      <c r="AG623" s="4"/>
    </row>
    <row r="624" spans="2:33" ht="15.75" customHeight="1">
      <c r="B624" s="10"/>
      <c r="C624" s="10"/>
      <c r="D624" s="10"/>
      <c r="E624" s="10"/>
      <c r="F624" s="10"/>
      <c r="G624" s="10"/>
      <c r="H624" s="10"/>
      <c r="I624" s="10"/>
      <c r="J624" s="10"/>
      <c r="K624" s="10"/>
      <c r="L624" s="10"/>
      <c r="M624" s="10"/>
      <c r="N624" s="10"/>
      <c r="O624" s="10"/>
      <c r="P624" s="10"/>
      <c r="Q624" s="10"/>
      <c r="R624" s="4"/>
      <c r="S624" s="4"/>
      <c r="T624" s="4"/>
      <c r="U624" s="4"/>
      <c r="V624" s="4"/>
      <c r="W624" s="4"/>
      <c r="X624" s="4"/>
      <c r="Y624" s="4"/>
      <c r="Z624" s="4"/>
      <c r="AA624" s="4"/>
      <c r="AB624" s="4"/>
      <c r="AC624" s="4"/>
      <c r="AD624" s="4"/>
      <c r="AE624" s="4"/>
      <c r="AF624" s="4"/>
      <c r="AG624" s="4"/>
    </row>
    <row r="625" spans="2:33" ht="15.75" customHeight="1">
      <c r="B625" s="10"/>
      <c r="C625" s="10"/>
      <c r="D625" s="10"/>
      <c r="E625" s="10"/>
      <c r="F625" s="10"/>
      <c r="G625" s="10"/>
      <c r="H625" s="10"/>
      <c r="I625" s="10"/>
      <c r="J625" s="10"/>
      <c r="K625" s="10"/>
      <c r="L625" s="10"/>
      <c r="M625" s="10"/>
      <c r="N625" s="10"/>
      <c r="O625" s="10"/>
      <c r="P625" s="10"/>
      <c r="Q625" s="10"/>
      <c r="R625" s="4"/>
      <c r="S625" s="4"/>
      <c r="T625" s="4"/>
      <c r="U625" s="4"/>
      <c r="V625" s="4"/>
      <c r="W625" s="4"/>
      <c r="X625" s="4"/>
      <c r="Y625" s="4"/>
      <c r="Z625" s="4"/>
      <c r="AA625" s="4"/>
      <c r="AB625" s="4"/>
      <c r="AC625" s="4"/>
      <c r="AD625" s="4"/>
      <c r="AE625" s="4"/>
      <c r="AF625" s="4"/>
      <c r="AG625" s="4"/>
    </row>
    <row r="626" spans="2:33" ht="15.75" customHeight="1">
      <c r="B626" s="10"/>
      <c r="C626" s="10"/>
      <c r="D626" s="10"/>
      <c r="E626" s="10"/>
      <c r="F626" s="10"/>
      <c r="G626" s="10"/>
      <c r="H626" s="10"/>
      <c r="I626" s="10"/>
      <c r="J626" s="10"/>
      <c r="K626" s="10"/>
      <c r="L626" s="10"/>
      <c r="M626" s="10"/>
      <c r="N626" s="10"/>
      <c r="O626" s="10"/>
      <c r="P626" s="10"/>
      <c r="Q626" s="10"/>
      <c r="R626" s="4"/>
      <c r="S626" s="4"/>
      <c r="T626" s="4"/>
      <c r="U626" s="4"/>
      <c r="V626" s="4"/>
      <c r="W626" s="4"/>
      <c r="X626" s="4"/>
      <c r="Y626" s="4"/>
      <c r="Z626" s="4"/>
      <c r="AA626" s="4"/>
      <c r="AB626" s="4"/>
      <c r="AC626" s="4"/>
      <c r="AD626" s="4"/>
      <c r="AE626" s="4"/>
      <c r="AF626" s="4"/>
      <c r="AG626" s="4"/>
    </row>
    <row r="627" spans="2:33" ht="15.75" customHeight="1">
      <c r="B627" s="10"/>
      <c r="C627" s="10"/>
      <c r="D627" s="10"/>
      <c r="E627" s="10"/>
      <c r="F627" s="10"/>
      <c r="G627" s="10"/>
      <c r="H627" s="10"/>
      <c r="I627" s="10"/>
      <c r="J627" s="10"/>
      <c r="K627" s="10"/>
      <c r="L627" s="10"/>
      <c r="M627" s="10"/>
      <c r="N627" s="10"/>
      <c r="O627" s="10"/>
      <c r="P627" s="10"/>
      <c r="Q627" s="10"/>
      <c r="R627" s="4"/>
      <c r="S627" s="4"/>
      <c r="T627" s="4"/>
      <c r="U627" s="4"/>
      <c r="V627" s="4"/>
      <c r="W627" s="4"/>
      <c r="X627" s="4"/>
      <c r="Y627" s="4"/>
      <c r="Z627" s="4"/>
      <c r="AA627" s="4"/>
      <c r="AB627" s="4"/>
      <c r="AC627" s="4"/>
      <c r="AD627" s="4"/>
      <c r="AE627" s="4"/>
      <c r="AF627" s="4"/>
      <c r="AG627" s="4"/>
    </row>
    <row r="628" spans="2:33" ht="15.75" customHeight="1">
      <c r="B628" s="10"/>
      <c r="C628" s="10"/>
      <c r="D628" s="10"/>
      <c r="E628" s="10"/>
      <c r="F628" s="10"/>
      <c r="G628" s="10"/>
      <c r="H628" s="10"/>
      <c r="I628" s="10"/>
      <c r="J628" s="10"/>
      <c r="K628" s="10"/>
      <c r="L628" s="10"/>
      <c r="M628" s="10"/>
      <c r="N628" s="10"/>
      <c r="O628" s="10"/>
      <c r="P628" s="10"/>
      <c r="Q628" s="10"/>
      <c r="R628" s="4"/>
      <c r="S628" s="4"/>
      <c r="T628" s="4"/>
      <c r="U628" s="4"/>
      <c r="V628" s="4"/>
      <c r="W628" s="4"/>
      <c r="X628" s="4"/>
      <c r="Y628" s="4"/>
      <c r="Z628" s="4"/>
      <c r="AA628" s="4"/>
      <c r="AB628" s="4"/>
      <c r="AC628" s="4"/>
      <c r="AD628" s="4"/>
      <c r="AE628" s="4"/>
      <c r="AF628" s="4"/>
      <c r="AG628" s="4"/>
    </row>
    <row r="629" spans="2:33" ht="15.75" customHeight="1">
      <c r="B629" s="10"/>
      <c r="C629" s="10"/>
      <c r="D629" s="10"/>
      <c r="E629" s="10"/>
      <c r="F629" s="10"/>
      <c r="G629" s="10"/>
      <c r="H629" s="10"/>
      <c r="I629" s="10"/>
      <c r="J629" s="10"/>
      <c r="K629" s="10"/>
      <c r="L629" s="10"/>
      <c r="M629" s="10"/>
      <c r="N629" s="10"/>
      <c r="O629" s="10"/>
      <c r="P629" s="10"/>
      <c r="Q629" s="10"/>
      <c r="R629" s="4"/>
      <c r="S629" s="4"/>
      <c r="T629" s="4"/>
      <c r="U629" s="4"/>
      <c r="V629" s="4"/>
      <c r="W629" s="4"/>
      <c r="X629" s="4"/>
      <c r="Y629" s="4"/>
      <c r="Z629" s="4"/>
      <c r="AA629" s="4"/>
      <c r="AB629" s="4"/>
      <c r="AC629" s="4"/>
      <c r="AD629" s="4"/>
      <c r="AE629" s="4"/>
      <c r="AF629" s="4"/>
      <c r="AG629" s="4"/>
    </row>
    <row r="630" spans="2:33" ht="15.75" customHeight="1">
      <c r="B630" s="10"/>
      <c r="C630" s="10"/>
      <c r="D630" s="10"/>
      <c r="E630" s="10"/>
      <c r="F630" s="10"/>
      <c r="G630" s="10"/>
      <c r="H630" s="10"/>
      <c r="I630" s="10"/>
      <c r="J630" s="10"/>
      <c r="K630" s="10"/>
      <c r="L630" s="10"/>
      <c r="M630" s="10"/>
      <c r="N630" s="10"/>
      <c r="O630" s="10"/>
      <c r="P630" s="10"/>
      <c r="Q630" s="10"/>
      <c r="R630" s="4"/>
      <c r="S630" s="4"/>
      <c r="T630" s="4"/>
      <c r="U630" s="4"/>
      <c r="V630" s="4"/>
      <c r="W630" s="4"/>
      <c r="X630" s="4"/>
      <c r="Y630" s="4"/>
      <c r="Z630" s="4"/>
      <c r="AA630" s="4"/>
      <c r="AB630" s="4"/>
      <c r="AC630" s="4"/>
      <c r="AD630" s="4"/>
      <c r="AE630" s="4"/>
      <c r="AF630" s="4"/>
      <c r="AG630" s="4"/>
    </row>
    <row r="631" spans="2:33" ht="15.75" customHeight="1">
      <c r="B631" s="10"/>
      <c r="C631" s="10"/>
      <c r="D631" s="10"/>
      <c r="E631" s="10"/>
      <c r="F631" s="10"/>
      <c r="G631" s="10"/>
      <c r="H631" s="10"/>
      <c r="I631" s="10"/>
      <c r="J631" s="10"/>
      <c r="K631" s="10"/>
      <c r="L631" s="10"/>
      <c r="M631" s="10"/>
      <c r="N631" s="10"/>
      <c r="O631" s="10"/>
      <c r="P631" s="10"/>
      <c r="Q631" s="10"/>
      <c r="R631" s="4"/>
      <c r="S631" s="4"/>
      <c r="T631" s="4"/>
      <c r="U631" s="4"/>
      <c r="V631" s="4"/>
      <c r="W631" s="4"/>
      <c r="X631" s="4"/>
      <c r="Y631" s="4"/>
      <c r="Z631" s="4"/>
      <c r="AA631" s="4"/>
      <c r="AB631" s="4"/>
      <c r="AC631" s="4"/>
      <c r="AD631" s="4"/>
      <c r="AE631" s="4"/>
      <c r="AF631" s="4"/>
      <c r="AG631" s="4"/>
    </row>
    <row r="632" spans="2:33" ht="15.75" customHeight="1">
      <c r="B632" s="10"/>
      <c r="C632" s="10"/>
      <c r="D632" s="10"/>
      <c r="E632" s="10"/>
      <c r="F632" s="10"/>
      <c r="G632" s="10"/>
      <c r="H632" s="10"/>
      <c r="I632" s="10"/>
      <c r="J632" s="10"/>
      <c r="K632" s="10"/>
      <c r="L632" s="10"/>
      <c r="M632" s="10"/>
      <c r="N632" s="10"/>
      <c r="O632" s="10"/>
      <c r="P632" s="10"/>
      <c r="Q632" s="10"/>
      <c r="R632" s="4"/>
      <c r="S632" s="4"/>
      <c r="T632" s="4"/>
      <c r="U632" s="4"/>
      <c r="V632" s="4"/>
      <c r="W632" s="4"/>
      <c r="X632" s="4"/>
      <c r="Y632" s="4"/>
      <c r="Z632" s="4"/>
      <c r="AA632" s="4"/>
      <c r="AB632" s="4"/>
      <c r="AC632" s="4"/>
      <c r="AD632" s="4"/>
      <c r="AE632" s="4"/>
      <c r="AF632" s="4"/>
      <c r="AG632" s="4"/>
    </row>
    <row r="633" spans="2:33" ht="15.75" customHeight="1">
      <c r="B633" s="10"/>
      <c r="C633" s="10"/>
      <c r="D633" s="10"/>
      <c r="E633" s="10"/>
      <c r="F633" s="10"/>
      <c r="G633" s="10"/>
      <c r="H633" s="10"/>
      <c r="I633" s="10"/>
      <c r="J633" s="10"/>
      <c r="K633" s="10"/>
      <c r="L633" s="10"/>
      <c r="M633" s="10"/>
      <c r="N633" s="10"/>
      <c r="O633" s="10"/>
      <c r="P633" s="10"/>
      <c r="Q633" s="10"/>
      <c r="R633" s="4"/>
      <c r="S633" s="4"/>
      <c r="T633" s="4"/>
      <c r="U633" s="4"/>
      <c r="V633" s="4"/>
      <c r="W633" s="4"/>
      <c r="X633" s="4"/>
      <c r="Y633" s="4"/>
      <c r="Z633" s="4"/>
      <c r="AA633" s="4"/>
      <c r="AB633" s="4"/>
      <c r="AC633" s="4"/>
      <c r="AD633" s="4"/>
      <c r="AE633" s="4"/>
      <c r="AF633" s="4"/>
      <c r="AG633" s="4"/>
    </row>
    <row r="634" spans="2:33" ht="15.75" customHeight="1">
      <c r="B634" s="10"/>
      <c r="C634" s="10"/>
      <c r="D634" s="10"/>
      <c r="E634" s="10"/>
      <c r="F634" s="10"/>
      <c r="G634" s="10"/>
      <c r="H634" s="10"/>
      <c r="I634" s="10"/>
      <c r="J634" s="10"/>
      <c r="K634" s="10"/>
      <c r="L634" s="10"/>
      <c r="M634" s="10"/>
      <c r="N634" s="10"/>
      <c r="O634" s="10"/>
      <c r="P634" s="10"/>
      <c r="Q634" s="10"/>
      <c r="R634" s="4"/>
      <c r="S634" s="4"/>
      <c r="T634" s="4"/>
      <c r="U634" s="4"/>
      <c r="V634" s="4"/>
      <c r="W634" s="4"/>
      <c r="X634" s="4"/>
      <c r="Y634" s="4"/>
      <c r="Z634" s="4"/>
      <c r="AA634" s="4"/>
      <c r="AB634" s="4"/>
      <c r="AC634" s="4"/>
      <c r="AD634" s="4"/>
      <c r="AE634" s="4"/>
      <c r="AF634" s="4"/>
      <c r="AG634" s="4"/>
    </row>
    <row r="635" spans="2:33" ht="15.75" customHeight="1">
      <c r="B635" s="10"/>
      <c r="C635" s="10"/>
      <c r="D635" s="10"/>
      <c r="E635" s="10"/>
      <c r="F635" s="10"/>
      <c r="G635" s="10"/>
      <c r="H635" s="10"/>
      <c r="I635" s="10"/>
      <c r="J635" s="10"/>
      <c r="K635" s="10"/>
      <c r="L635" s="10"/>
      <c r="M635" s="10"/>
      <c r="N635" s="10"/>
      <c r="O635" s="10"/>
      <c r="P635" s="10"/>
      <c r="Q635" s="10"/>
      <c r="R635" s="4"/>
      <c r="S635" s="4"/>
      <c r="T635" s="4"/>
      <c r="U635" s="4"/>
      <c r="V635" s="4"/>
      <c r="W635" s="4"/>
      <c r="X635" s="4"/>
      <c r="Y635" s="4"/>
      <c r="Z635" s="4"/>
      <c r="AA635" s="4"/>
      <c r="AB635" s="4"/>
      <c r="AC635" s="4"/>
      <c r="AD635" s="4"/>
      <c r="AE635" s="4"/>
      <c r="AF635" s="4"/>
      <c r="AG635" s="4"/>
    </row>
    <row r="636" spans="2:33" ht="15.75" customHeight="1">
      <c r="B636" s="10"/>
      <c r="C636" s="10"/>
      <c r="D636" s="10"/>
      <c r="E636" s="10"/>
      <c r="F636" s="10"/>
      <c r="G636" s="10"/>
      <c r="H636" s="10"/>
      <c r="I636" s="10"/>
      <c r="J636" s="10"/>
      <c r="K636" s="10"/>
      <c r="L636" s="10"/>
      <c r="M636" s="10"/>
      <c r="N636" s="10"/>
      <c r="O636" s="10"/>
      <c r="P636" s="10"/>
      <c r="Q636" s="10"/>
      <c r="R636" s="4"/>
      <c r="S636" s="4"/>
      <c r="T636" s="4"/>
      <c r="U636" s="4"/>
      <c r="V636" s="4"/>
      <c r="W636" s="4"/>
      <c r="X636" s="4"/>
      <c r="Y636" s="4"/>
      <c r="Z636" s="4"/>
      <c r="AA636" s="4"/>
      <c r="AB636" s="4"/>
      <c r="AC636" s="4"/>
      <c r="AD636" s="4"/>
      <c r="AE636" s="4"/>
      <c r="AF636" s="4"/>
      <c r="AG636" s="4"/>
    </row>
    <row r="637" spans="2:33" ht="15.75" customHeight="1">
      <c r="B637" s="10"/>
      <c r="C637" s="10"/>
      <c r="D637" s="10"/>
      <c r="E637" s="10"/>
      <c r="F637" s="10"/>
      <c r="G637" s="10"/>
      <c r="H637" s="10"/>
      <c r="I637" s="10"/>
      <c r="J637" s="10"/>
      <c r="K637" s="10"/>
      <c r="L637" s="10"/>
      <c r="M637" s="10"/>
      <c r="N637" s="10"/>
      <c r="O637" s="10"/>
      <c r="P637" s="10"/>
      <c r="Q637" s="10"/>
      <c r="R637" s="4"/>
      <c r="S637" s="4"/>
      <c r="T637" s="4"/>
      <c r="U637" s="4"/>
      <c r="V637" s="4"/>
      <c r="W637" s="4"/>
      <c r="X637" s="4"/>
      <c r="Y637" s="4"/>
      <c r="Z637" s="4"/>
      <c r="AA637" s="4"/>
      <c r="AB637" s="4"/>
      <c r="AC637" s="4"/>
      <c r="AD637" s="4"/>
      <c r="AE637" s="4"/>
      <c r="AF637" s="4"/>
      <c r="AG637" s="4"/>
    </row>
    <row r="638" spans="2:33" ht="15.75" customHeight="1">
      <c r="B638" s="10"/>
      <c r="C638" s="10"/>
      <c r="D638" s="10"/>
      <c r="E638" s="10"/>
      <c r="F638" s="10"/>
      <c r="G638" s="10"/>
      <c r="H638" s="10"/>
      <c r="I638" s="10"/>
      <c r="J638" s="10"/>
      <c r="K638" s="10"/>
      <c r="L638" s="10"/>
      <c r="M638" s="10"/>
      <c r="N638" s="10"/>
      <c r="O638" s="10"/>
      <c r="P638" s="10"/>
      <c r="Q638" s="10"/>
      <c r="R638" s="4"/>
      <c r="S638" s="4"/>
      <c r="T638" s="4"/>
      <c r="U638" s="4"/>
      <c r="V638" s="4"/>
      <c r="W638" s="4"/>
      <c r="X638" s="4"/>
      <c r="Y638" s="4"/>
      <c r="Z638" s="4"/>
      <c r="AA638" s="4"/>
      <c r="AB638" s="4"/>
      <c r="AC638" s="4"/>
      <c r="AD638" s="4"/>
      <c r="AE638" s="4"/>
      <c r="AF638" s="4"/>
      <c r="AG638" s="4"/>
    </row>
    <row r="639" spans="2:33" ht="15.75" customHeight="1">
      <c r="B639" s="10"/>
      <c r="C639" s="10"/>
      <c r="D639" s="10"/>
      <c r="E639" s="10"/>
      <c r="F639" s="10"/>
      <c r="G639" s="10"/>
      <c r="H639" s="10"/>
      <c r="I639" s="10"/>
      <c r="J639" s="10"/>
      <c r="K639" s="10"/>
      <c r="L639" s="10"/>
      <c r="M639" s="10"/>
      <c r="N639" s="10"/>
      <c r="O639" s="10"/>
      <c r="P639" s="10"/>
      <c r="Q639" s="10"/>
      <c r="R639" s="4"/>
      <c r="S639" s="4"/>
      <c r="T639" s="4"/>
      <c r="U639" s="4"/>
      <c r="V639" s="4"/>
      <c r="W639" s="4"/>
      <c r="X639" s="4"/>
      <c r="Y639" s="4"/>
      <c r="Z639" s="4"/>
      <c r="AA639" s="4"/>
      <c r="AB639" s="4"/>
      <c r="AC639" s="4"/>
      <c r="AD639" s="4"/>
      <c r="AE639" s="4"/>
      <c r="AF639" s="4"/>
      <c r="AG639" s="4"/>
    </row>
    <row r="640" spans="2:33" ht="15.75" customHeight="1">
      <c r="B640" s="10"/>
      <c r="C640" s="10"/>
      <c r="D640" s="10"/>
      <c r="E640" s="10"/>
      <c r="F640" s="10"/>
      <c r="G640" s="10"/>
      <c r="H640" s="10"/>
      <c r="I640" s="10"/>
      <c r="J640" s="10"/>
      <c r="K640" s="10"/>
      <c r="L640" s="10"/>
      <c r="M640" s="10"/>
      <c r="N640" s="10"/>
      <c r="O640" s="10"/>
      <c r="P640" s="10"/>
      <c r="Q640" s="10"/>
      <c r="R640" s="4"/>
      <c r="S640" s="4"/>
      <c r="T640" s="4"/>
      <c r="U640" s="4"/>
      <c r="V640" s="4"/>
      <c r="W640" s="4"/>
      <c r="X640" s="4"/>
      <c r="Y640" s="4"/>
      <c r="Z640" s="4"/>
      <c r="AA640" s="4"/>
      <c r="AB640" s="4"/>
      <c r="AC640" s="4"/>
      <c r="AD640" s="4"/>
      <c r="AE640" s="4"/>
      <c r="AF640" s="4"/>
      <c r="AG640" s="4"/>
    </row>
    <row r="641" spans="2:33" ht="15.75" customHeight="1">
      <c r="B641" s="10"/>
      <c r="C641" s="10"/>
      <c r="D641" s="10"/>
      <c r="E641" s="10"/>
      <c r="F641" s="10"/>
      <c r="G641" s="10"/>
      <c r="H641" s="10"/>
      <c r="I641" s="10"/>
      <c r="J641" s="10"/>
      <c r="K641" s="10"/>
      <c r="L641" s="10"/>
      <c r="M641" s="10"/>
      <c r="N641" s="10"/>
      <c r="O641" s="10"/>
      <c r="P641" s="10"/>
      <c r="Q641" s="10"/>
      <c r="R641" s="4"/>
      <c r="S641" s="4"/>
      <c r="T641" s="4"/>
      <c r="U641" s="4"/>
      <c r="V641" s="4"/>
      <c r="W641" s="4"/>
      <c r="X641" s="4"/>
      <c r="Y641" s="4"/>
      <c r="Z641" s="4"/>
      <c r="AA641" s="4"/>
      <c r="AB641" s="4"/>
      <c r="AC641" s="4"/>
      <c r="AD641" s="4"/>
      <c r="AE641" s="4"/>
      <c r="AF641" s="4"/>
      <c r="AG641" s="4"/>
    </row>
    <row r="642" spans="2:33" ht="15.75" customHeight="1">
      <c r="B642" s="10"/>
      <c r="C642" s="10"/>
      <c r="D642" s="10"/>
      <c r="E642" s="10"/>
      <c r="F642" s="10"/>
      <c r="G642" s="10"/>
      <c r="H642" s="10"/>
      <c r="I642" s="10"/>
      <c r="J642" s="10"/>
      <c r="K642" s="10"/>
      <c r="L642" s="10"/>
      <c r="M642" s="10"/>
      <c r="N642" s="10"/>
      <c r="O642" s="10"/>
      <c r="P642" s="10"/>
      <c r="Q642" s="10"/>
      <c r="R642" s="4"/>
      <c r="S642" s="4"/>
      <c r="T642" s="4"/>
      <c r="U642" s="4"/>
      <c r="V642" s="4"/>
      <c r="W642" s="4"/>
      <c r="X642" s="4"/>
      <c r="Y642" s="4"/>
      <c r="Z642" s="4"/>
      <c r="AA642" s="4"/>
      <c r="AB642" s="4"/>
      <c r="AC642" s="4"/>
      <c r="AD642" s="4"/>
      <c r="AE642" s="4"/>
      <c r="AF642" s="4"/>
      <c r="AG642" s="4"/>
    </row>
    <row r="643" spans="2:33" ht="15.75" customHeight="1">
      <c r="B643" s="10"/>
      <c r="C643" s="10"/>
      <c r="D643" s="10"/>
      <c r="E643" s="10"/>
      <c r="F643" s="10"/>
      <c r="G643" s="10"/>
      <c r="H643" s="10"/>
      <c r="I643" s="10"/>
      <c r="J643" s="10"/>
      <c r="K643" s="10"/>
      <c r="L643" s="10"/>
      <c r="M643" s="10"/>
      <c r="N643" s="10"/>
      <c r="O643" s="10"/>
      <c r="P643" s="10"/>
      <c r="Q643" s="10"/>
      <c r="R643" s="4"/>
      <c r="S643" s="4"/>
      <c r="T643" s="4"/>
      <c r="U643" s="4"/>
      <c r="V643" s="4"/>
      <c r="W643" s="4"/>
      <c r="X643" s="4"/>
      <c r="Y643" s="4"/>
      <c r="Z643" s="4"/>
      <c r="AA643" s="4"/>
      <c r="AB643" s="4"/>
      <c r="AC643" s="4"/>
      <c r="AD643" s="4"/>
      <c r="AE643" s="4"/>
      <c r="AF643" s="4"/>
      <c r="AG643" s="4"/>
    </row>
    <row r="644" spans="2:33" ht="15.75" customHeight="1">
      <c r="B644" s="10"/>
      <c r="C644" s="10"/>
      <c r="D644" s="10"/>
      <c r="E644" s="10"/>
      <c r="F644" s="10"/>
      <c r="G644" s="10"/>
      <c r="H644" s="10"/>
      <c r="I644" s="10"/>
      <c r="J644" s="10"/>
      <c r="K644" s="10"/>
      <c r="L644" s="10"/>
      <c r="M644" s="10"/>
      <c r="N644" s="10"/>
      <c r="O644" s="10"/>
      <c r="P644" s="10"/>
      <c r="Q644" s="10"/>
      <c r="R644" s="4"/>
      <c r="S644" s="4"/>
      <c r="T644" s="4"/>
      <c r="U644" s="4"/>
      <c r="V644" s="4"/>
      <c r="W644" s="4"/>
      <c r="X644" s="4"/>
      <c r="Y644" s="4"/>
      <c r="Z644" s="4"/>
      <c r="AA644" s="4"/>
      <c r="AB644" s="4"/>
      <c r="AC644" s="4"/>
      <c r="AD644" s="4"/>
      <c r="AE644" s="4"/>
      <c r="AF644" s="4"/>
      <c r="AG644" s="4"/>
    </row>
    <row r="645" spans="2:33" ht="15.75" customHeight="1">
      <c r="B645" s="10"/>
      <c r="C645" s="10"/>
      <c r="D645" s="10"/>
      <c r="E645" s="10"/>
      <c r="F645" s="10"/>
      <c r="G645" s="10"/>
      <c r="H645" s="10"/>
      <c r="I645" s="10"/>
      <c r="J645" s="10"/>
      <c r="K645" s="10"/>
      <c r="L645" s="10"/>
      <c r="M645" s="10"/>
      <c r="N645" s="10"/>
      <c r="O645" s="10"/>
      <c r="P645" s="10"/>
      <c r="Q645" s="10"/>
      <c r="R645" s="4"/>
      <c r="S645" s="4"/>
      <c r="T645" s="4"/>
      <c r="U645" s="4"/>
      <c r="V645" s="4"/>
      <c r="W645" s="4"/>
      <c r="X645" s="4"/>
      <c r="Y645" s="4"/>
      <c r="Z645" s="4"/>
      <c r="AA645" s="4"/>
      <c r="AB645" s="4"/>
      <c r="AC645" s="4"/>
      <c r="AD645" s="4"/>
      <c r="AE645" s="4"/>
      <c r="AF645" s="4"/>
      <c r="AG645" s="4"/>
    </row>
    <row r="646" spans="2:33" ht="15.75" customHeight="1">
      <c r="B646" s="10"/>
      <c r="C646" s="10"/>
      <c r="D646" s="10"/>
      <c r="E646" s="10"/>
      <c r="F646" s="10"/>
      <c r="G646" s="10"/>
      <c r="H646" s="10"/>
      <c r="I646" s="10"/>
      <c r="J646" s="10"/>
      <c r="K646" s="10"/>
      <c r="L646" s="10"/>
      <c r="M646" s="10"/>
      <c r="N646" s="10"/>
      <c r="O646" s="10"/>
      <c r="P646" s="10"/>
      <c r="Q646" s="10"/>
      <c r="R646" s="4"/>
      <c r="S646" s="4"/>
      <c r="T646" s="4"/>
      <c r="U646" s="4"/>
      <c r="V646" s="4"/>
      <c r="W646" s="4"/>
      <c r="X646" s="4"/>
      <c r="Y646" s="4"/>
      <c r="Z646" s="4"/>
      <c r="AA646" s="4"/>
      <c r="AB646" s="4"/>
      <c r="AC646" s="4"/>
      <c r="AD646" s="4"/>
      <c r="AE646" s="4"/>
      <c r="AF646" s="4"/>
      <c r="AG646" s="4"/>
    </row>
    <row r="647" spans="2:33" ht="15.75" customHeight="1">
      <c r="B647" s="10"/>
      <c r="C647" s="10"/>
      <c r="D647" s="10"/>
      <c r="E647" s="10"/>
      <c r="F647" s="10"/>
      <c r="G647" s="10"/>
      <c r="H647" s="10"/>
      <c r="I647" s="10"/>
      <c r="J647" s="10"/>
      <c r="K647" s="10"/>
      <c r="L647" s="10"/>
      <c r="M647" s="10"/>
      <c r="N647" s="10"/>
      <c r="O647" s="10"/>
      <c r="P647" s="10"/>
      <c r="Q647" s="10"/>
      <c r="R647" s="4"/>
      <c r="S647" s="4"/>
      <c r="T647" s="4"/>
      <c r="U647" s="4"/>
      <c r="V647" s="4"/>
      <c r="W647" s="4"/>
      <c r="X647" s="4"/>
      <c r="Y647" s="4"/>
      <c r="Z647" s="4"/>
      <c r="AA647" s="4"/>
      <c r="AB647" s="4"/>
      <c r="AC647" s="4"/>
      <c r="AD647" s="4"/>
      <c r="AE647" s="4"/>
      <c r="AF647" s="4"/>
      <c r="AG647" s="4"/>
    </row>
    <row r="648" spans="2:33" ht="15.75" customHeight="1">
      <c r="B648" s="10"/>
      <c r="C648" s="10"/>
      <c r="D648" s="10"/>
      <c r="E648" s="10"/>
      <c r="F648" s="10"/>
      <c r="G648" s="10"/>
      <c r="H648" s="10"/>
      <c r="I648" s="10"/>
      <c r="J648" s="10"/>
      <c r="K648" s="10"/>
      <c r="L648" s="10"/>
      <c r="M648" s="10"/>
      <c r="N648" s="10"/>
      <c r="O648" s="10"/>
      <c r="P648" s="10"/>
      <c r="Q648" s="10"/>
      <c r="R648" s="4"/>
      <c r="S648" s="4"/>
      <c r="T648" s="4"/>
      <c r="U648" s="4"/>
      <c r="V648" s="4"/>
      <c r="W648" s="4"/>
      <c r="X648" s="4"/>
      <c r="Y648" s="4"/>
      <c r="Z648" s="4"/>
      <c r="AA648" s="4"/>
      <c r="AB648" s="4"/>
      <c r="AC648" s="4"/>
      <c r="AD648" s="4"/>
      <c r="AE648" s="4"/>
      <c r="AF648" s="4"/>
      <c r="AG648" s="4"/>
    </row>
    <row r="649" spans="2:33" ht="15.75" customHeight="1">
      <c r="B649" s="10"/>
      <c r="C649" s="10"/>
      <c r="D649" s="10"/>
      <c r="E649" s="10"/>
      <c r="F649" s="10"/>
      <c r="G649" s="10"/>
      <c r="H649" s="10"/>
      <c r="I649" s="10"/>
      <c r="J649" s="10"/>
      <c r="K649" s="10"/>
      <c r="L649" s="10"/>
      <c r="M649" s="10"/>
      <c r="N649" s="10"/>
      <c r="O649" s="10"/>
      <c r="P649" s="10"/>
      <c r="Q649" s="10"/>
      <c r="R649" s="4"/>
      <c r="S649" s="4"/>
      <c r="T649" s="4"/>
      <c r="U649" s="4"/>
      <c r="V649" s="4"/>
      <c r="W649" s="4"/>
      <c r="X649" s="4"/>
      <c r="Y649" s="4"/>
      <c r="Z649" s="4"/>
      <c r="AA649" s="4"/>
      <c r="AB649" s="4"/>
      <c r="AC649" s="4"/>
      <c r="AD649" s="4"/>
      <c r="AE649" s="4"/>
      <c r="AF649" s="4"/>
      <c r="AG649" s="4"/>
    </row>
    <row r="650" spans="2:33" ht="15.75" customHeight="1">
      <c r="B650" s="10"/>
      <c r="C650" s="10"/>
      <c r="D650" s="10"/>
      <c r="E650" s="10"/>
      <c r="F650" s="10"/>
      <c r="G650" s="10"/>
      <c r="H650" s="10"/>
      <c r="I650" s="10"/>
      <c r="J650" s="10"/>
      <c r="K650" s="10"/>
      <c r="L650" s="10"/>
      <c r="M650" s="10"/>
      <c r="N650" s="10"/>
      <c r="O650" s="10"/>
      <c r="P650" s="10"/>
      <c r="Q650" s="10"/>
      <c r="R650" s="4"/>
      <c r="S650" s="4"/>
      <c r="T650" s="4"/>
      <c r="U650" s="4"/>
      <c r="V650" s="4"/>
      <c r="W650" s="4"/>
      <c r="X650" s="4"/>
      <c r="Y650" s="4"/>
      <c r="Z650" s="4"/>
      <c r="AA650" s="4"/>
      <c r="AB650" s="4"/>
      <c r="AC650" s="4"/>
      <c r="AD650" s="4"/>
      <c r="AE650" s="4"/>
      <c r="AF650" s="4"/>
      <c r="AG650" s="4"/>
    </row>
    <row r="651" spans="2:33" ht="15.75" customHeight="1">
      <c r="B651" s="10"/>
      <c r="C651" s="10"/>
      <c r="D651" s="10"/>
      <c r="E651" s="10"/>
      <c r="F651" s="10"/>
      <c r="G651" s="10"/>
      <c r="H651" s="10"/>
      <c r="I651" s="10"/>
      <c r="J651" s="10"/>
      <c r="K651" s="10"/>
      <c r="L651" s="10"/>
      <c r="M651" s="10"/>
      <c r="N651" s="10"/>
      <c r="O651" s="10"/>
      <c r="P651" s="10"/>
      <c r="Q651" s="10"/>
      <c r="R651" s="4"/>
      <c r="S651" s="4"/>
      <c r="T651" s="4"/>
      <c r="U651" s="4"/>
      <c r="V651" s="4"/>
      <c r="W651" s="4"/>
      <c r="X651" s="4"/>
      <c r="Y651" s="4"/>
      <c r="Z651" s="4"/>
      <c r="AA651" s="4"/>
      <c r="AB651" s="4"/>
      <c r="AC651" s="4"/>
      <c r="AD651" s="4"/>
      <c r="AE651" s="4"/>
      <c r="AF651" s="4"/>
      <c r="AG651" s="4"/>
    </row>
    <row r="652" spans="2:33" ht="15.75" customHeight="1">
      <c r="B652" s="10"/>
      <c r="C652" s="10"/>
      <c r="D652" s="10"/>
      <c r="E652" s="10"/>
      <c r="F652" s="10"/>
      <c r="G652" s="10"/>
      <c r="H652" s="10"/>
      <c r="I652" s="10"/>
      <c r="J652" s="10"/>
      <c r="K652" s="10"/>
      <c r="L652" s="10"/>
      <c r="M652" s="10"/>
      <c r="N652" s="10"/>
      <c r="O652" s="10"/>
      <c r="P652" s="10"/>
      <c r="Q652" s="10"/>
      <c r="R652" s="4"/>
      <c r="S652" s="4"/>
      <c r="T652" s="4"/>
      <c r="U652" s="4"/>
      <c r="V652" s="4"/>
      <c r="W652" s="4"/>
      <c r="X652" s="4"/>
      <c r="Y652" s="4"/>
      <c r="Z652" s="4"/>
      <c r="AA652" s="4"/>
      <c r="AB652" s="4"/>
      <c r="AC652" s="4"/>
      <c r="AD652" s="4"/>
      <c r="AE652" s="4"/>
      <c r="AF652" s="4"/>
      <c r="AG652" s="4"/>
    </row>
    <row r="653" spans="2:33" ht="15.75" customHeight="1">
      <c r="B653" s="10"/>
      <c r="C653" s="10"/>
      <c r="D653" s="10"/>
      <c r="E653" s="10"/>
      <c r="F653" s="10"/>
      <c r="G653" s="10"/>
      <c r="H653" s="10"/>
      <c r="I653" s="10"/>
      <c r="J653" s="10"/>
      <c r="K653" s="10"/>
      <c r="L653" s="10"/>
      <c r="M653" s="10"/>
      <c r="N653" s="10"/>
      <c r="O653" s="10"/>
      <c r="P653" s="10"/>
      <c r="Q653" s="10"/>
      <c r="R653" s="4"/>
      <c r="S653" s="4"/>
      <c r="T653" s="4"/>
      <c r="U653" s="4"/>
      <c r="V653" s="4"/>
      <c r="W653" s="4"/>
      <c r="X653" s="4"/>
      <c r="Y653" s="4"/>
      <c r="Z653" s="4"/>
      <c r="AA653" s="4"/>
      <c r="AB653" s="4"/>
      <c r="AC653" s="4"/>
      <c r="AD653" s="4"/>
      <c r="AE653" s="4"/>
      <c r="AF653" s="4"/>
      <c r="AG653" s="4"/>
    </row>
    <row r="654" spans="2:33" ht="15.75" customHeight="1">
      <c r="B654" s="10"/>
      <c r="C654" s="10"/>
      <c r="D654" s="10"/>
      <c r="E654" s="10"/>
      <c r="F654" s="10"/>
      <c r="G654" s="10"/>
      <c r="H654" s="10"/>
      <c r="I654" s="10"/>
      <c r="J654" s="10"/>
      <c r="K654" s="10"/>
      <c r="L654" s="10"/>
      <c r="M654" s="10"/>
      <c r="N654" s="10"/>
      <c r="O654" s="10"/>
      <c r="P654" s="10"/>
      <c r="Q654" s="10"/>
      <c r="R654" s="4"/>
      <c r="S654" s="4"/>
      <c r="T654" s="4"/>
      <c r="U654" s="4"/>
      <c r="V654" s="4"/>
      <c r="W654" s="4"/>
      <c r="X654" s="4"/>
      <c r="Y654" s="4"/>
      <c r="Z654" s="4"/>
      <c r="AA654" s="4"/>
      <c r="AB654" s="4"/>
      <c r="AC654" s="4"/>
      <c r="AD654" s="4"/>
      <c r="AE654" s="4"/>
      <c r="AF654" s="4"/>
      <c r="AG654" s="4"/>
    </row>
    <row r="655" spans="2:33" ht="15.75" customHeight="1">
      <c r="B655" s="10"/>
      <c r="C655" s="10"/>
      <c r="D655" s="10"/>
      <c r="E655" s="10"/>
      <c r="F655" s="10"/>
      <c r="G655" s="10"/>
      <c r="H655" s="10"/>
      <c r="I655" s="10"/>
      <c r="J655" s="10"/>
      <c r="K655" s="10"/>
      <c r="L655" s="10"/>
      <c r="M655" s="10"/>
      <c r="N655" s="10"/>
      <c r="O655" s="10"/>
      <c r="P655" s="10"/>
      <c r="Q655" s="10"/>
      <c r="R655" s="4"/>
      <c r="S655" s="4"/>
      <c r="T655" s="4"/>
      <c r="U655" s="4"/>
      <c r="V655" s="4"/>
      <c r="W655" s="4"/>
      <c r="X655" s="4"/>
      <c r="Y655" s="4"/>
      <c r="Z655" s="4"/>
      <c r="AA655" s="4"/>
      <c r="AB655" s="4"/>
      <c r="AC655" s="4"/>
      <c r="AD655" s="4"/>
      <c r="AE655" s="4"/>
      <c r="AF655" s="4"/>
      <c r="AG655" s="4"/>
    </row>
    <row r="656" spans="2:33" ht="15.75" customHeight="1">
      <c r="B656" s="10"/>
      <c r="C656" s="10"/>
      <c r="D656" s="10"/>
      <c r="E656" s="10"/>
      <c r="F656" s="10"/>
      <c r="G656" s="10"/>
      <c r="H656" s="10"/>
      <c r="I656" s="10"/>
      <c r="J656" s="10"/>
      <c r="K656" s="10"/>
      <c r="L656" s="10"/>
      <c r="M656" s="10"/>
      <c r="N656" s="10"/>
      <c r="O656" s="10"/>
      <c r="P656" s="10"/>
      <c r="Q656" s="10"/>
      <c r="R656" s="4"/>
      <c r="S656" s="4"/>
      <c r="T656" s="4"/>
      <c r="U656" s="4"/>
      <c r="V656" s="4"/>
      <c r="W656" s="4"/>
      <c r="X656" s="4"/>
      <c r="Y656" s="4"/>
      <c r="Z656" s="4"/>
      <c r="AA656" s="4"/>
      <c r="AB656" s="4"/>
      <c r="AC656" s="4"/>
      <c r="AD656" s="4"/>
      <c r="AE656" s="4"/>
      <c r="AF656" s="4"/>
      <c r="AG656" s="4"/>
    </row>
    <row r="657" spans="2:33" ht="15.75" customHeight="1">
      <c r="B657" s="10"/>
      <c r="C657" s="10"/>
      <c r="D657" s="10"/>
      <c r="E657" s="10"/>
      <c r="F657" s="10"/>
      <c r="G657" s="10"/>
      <c r="H657" s="10"/>
      <c r="I657" s="10"/>
      <c r="J657" s="10"/>
      <c r="K657" s="10"/>
      <c r="L657" s="10"/>
      <c r="M657" s="10"/>
      <c r="N657" s="10"/>
      <c r="O657" s="10"/>
      <c r="P657" s="10"/>
      <c r="Q657" s="10"/>
      <c r="R657" s="4"/>
      <c r="S657" s="4"/>
      <c r="T657" s="4"/>
      <c r="U657" s="4"/>
      <c r="V657" s="4"/>
      <c r="W657" s="4"/>
      <c r="X657" s="4"/>
      <c r="Y657" s="4"/>
      <c r="Z657" s="4"/>
      <c r="AA657" s="4"/>
      <c r="AB657" s="4"/>
      <c r="AC657" s="4"/>
      <c r="AD657" s="4"/>
      <c r="AE657" s="4"/>
      <c r="AF657" s="4"/>
      <c r="AG657" s="4"/>
    </row>
    <row r="658" spans="2:33" ht="15.75" customHeight="1">
      <c r="B658" s="10"/>
      <c r="C658" s="10"/>
      <c r="D658" s="10"/>
      <c r="E658" s="10"/>
      <c r="F658" s="10"/>
      <c r="G658" s="10"/>
      <c r="H658" s="10"/>
      <c r="I658" s="10"/>
      <c r="J658" s="10"/>
      <c r="K658" s="10"/>
      <c r="L658" s="10"/>
      <c r="M658" s="10"/>
      <c r="N658" s="10"/>
      <c r="O658" s="10"/>
      <c r="P658" s="10"/>
      <c r="Q658" s="10"/>
      <c r="R658" s="4"/>
      <c r="S658" s="4"/>
      <c r="T658" s="4"/>
      <c r="U658" s="4"/>
      <c r="V658" s="4"/>
      <c r="W658" s="4"/>
      <c r="X658" s="4"/>
      <c r="Y658" s="4"/>
      <c r="Z658" s="4"/>
      <c r="AA658" s="4"/>
      <c r="AB658" s="4"/>
      <c r="AC658" s="4"/>
      <c r="AD658" s="4"/>
      <c r="AE658" s="4"/>
      <c r="AF658" s="4"/>
      <c r="AG658" s="4"/>
    </row>
    <row r="659" spans="2:33" ht="15.75" customHeight="1">
      <c r="B659" s="10"/>
      <c r="C659" s="10"/>
      <c r="D659" s="10"/>
      <c r="E659" s="10"/>
      <c r="F659" s="10"/>
      <c r="G659" s="10"/>
      <c r="H659" s="10"/>
      <c r="I659" s="10"/>
      <c r="J659" s="10"/>
      <c r="K659" s="10"/>
      <c r="L659" s="10"/>
      <c r="M659" s="10"/>
      <c r="N659" s="10"/>
      <c r="O659" s="10"/>
      <c r="P659" s="10"/>
      <c r="Q659" s="10"/>
      <c r="R659" s="4"/>
      <c r="S659" s="4"/>
      <c r="T659" s="4"/>
      <c r="U659" s="4"/>
      <c r="V659" s="4"/>
      <c r="W659" s="4"/>
      <c r="X659" s="4"/>
      <c r="Y659" s="4"/>
      <c r="Z659" s="4"/>
      <c r="AA659" s="4"/>
      <c r="AB659" s="4"/>
      <c r="AC659" s="4"/>
      <c r="AD659" s="4"/>
      <c r="AE659" s="4"/>
      <c r="AF659" s="4"/>
      <c r="AG659" s="4"/>
    </row>
    <row r="660" spans="2:33" ht="15.75" customHeight="1">
      <c r="B660" s="10"/>
      <c r="C660" s="10"/>
      <c r="D660" s="10"/>
      <c r="E660" s="10"/>
      <c r="F660" s="10"/>
      <c r="G660" s="10"/>
      <c r="H660" s="10"/>
      <c r="I660" s="10"/>
      <c r="J660" s="10"/>
      <c r="K660" s="10"/>
      <c r="L660" s="10"/>
      <c r="M660" s="10"/>
      <c r="N660" s="10"/>
      <c r="O660" s="10"/>
      <c r="P660" s="10"/>
      <c r="Q660" s="10"/>
      <c r="R660" s="4"/>
      <c r="S660" s="4"/>
      <c r="T660" s="4"/>
      <c r="U660" s="4"/>
      <c r="V660" s="4"/>
      <c r="W660" s="4"/>
      <c r="X660" s="4"/>
      <c r="Y660" s="4"/>
      <c r="Z660" s="4"/>
      <c r="AA660" s="4"/>
      <c r="AB660" s="4"/>
      <c r="AC660" s="4"/>
      <c r="AD660" s="4"/>
      <c r="AE660" s="4"/>
      <c r="AF660" s="4"/>
      <c r="AG660" s="4"/>
    </row>
    <row r="661" spans="2:33" ht="15.75" customHeight="1">
      <c r="B661" s="10"/>
      <c r="C661" s="10"/>
      <c r="D661" s="10"/>
      <c r="E661" s="10"/>
      <c r="F661" s="10"/>
      <c r="G661" s="10"/>
      <c r="H661" s="10"/>
      <c r="I661" s="10"/>
      <c r="J661" s="10"/>
      <c r="K661" s="10"/>
      <c r="L661" s="10"/>
      <c r="M661" s="10"/>
      <c r="N661" s="10"/>
      <c r="O661" s="10"/>
      <c r="P661" s="10"/>
      <c r="Q661" s="10"/>
      <c r="R661" s="4"/>
      <c r="S661" s="4"/>
      <c r="T661" s="4"/>
      <c r="U661" s="4"/>
      <c r="V661" s="4"/>
      <c r="W661" s="4"/>
      <c r="X661" s="4"/>
      <c r="Y661" s="4"/>
      <c r="Z661" s="4"/>
      <c r="AA661" s="4"/>
      <c r="AB661" s="4"/>
      <c r="AC661" s="4"/>
      <c r="AD661" s="4"/>
      <c r="AE661" s="4"/>
      <c r="AF661" s="4"/>
      <c r="AG661" s="4"/>
    </row>
    <row r="662" spans="2:33" ht="15.75" customHeight="1">
      <c r="B662" s="10"/>
      <c r="C662" s="10"/>
      <c r="D662" s="10"/>
      <c r="E662" s="10"/>
      <c r="F662" s="10"/>
      <c r="G662" s="10"/>
      <c r="H662" s="10"/>
      <c r="I662" s="10"/>
      <c r="J662" s="10"/>
      <c r="K662" s="10"/>
      <c r="L662" s="10"/>
      <c r="M662" s="10"/>
      <c r="N662" s="10"/>
      <c r="O662" s="10"/>
      <c r="P662" s="10"/>
      <c r="Q662" s="10"/>
      <c r="R662" s="4"/>
      <c r="S662" s="4"/>
      <c r="T662" s="4"/>
      <c r="U662" s="4"/>
      <c r="V662" s="4"/>
      <c r="W662" s="4"/>
      <c r="X662" s="4"/>
      <c r="Y662" s="4"/>
      <c r="Z662" s="4"/>
      <c r="AA662" s="4"/>
      <c r="AB662" s="4"/>
      <c r="AC662" s="4"/>
      <c r="AD662" s="4"/>
      <c r="AE662" s="4"/>
      <c r="AF662" s="4"/>
      <c r="AG662" s="4"/>
    </row>
    <row r="663" spans="2:33" ht="15.75" customHeight="1">
      <c r="B663" s="10"/>
      <c r="C663" s="10"/>
      <c r="D663" s="10"/>
      <c r="E663" s="10"/>
      <c r="F663" s="10"/>
      <c r="G663" s="10"/>
      <c r="H663" s="10"/>
      <c r="I663" s="10"/>
      <c r="J663" s="10"/>
      <c r="K663" s="10"/>
      <c r="L663" s="10"/>
      <c r="M663" s="10"/>
      <c r="N663" s="10"/>
      <c r="O663" s="10"/>
      <c r="P663" s="10"/>
      <c r="Q663" s="10"/>
      <c r="R663" s="4"/>
      <c r="S663" s="4"/>
      <c r="T663" s="4"/>
      <c r="U663" s="4"/>
      <c r="V663" s="4"/>
      <c r="W663" s="4"/>
      <c r="X663" s="4"/>
      <c r="Y663" s="4"/>
      <c r="Z663" s="4"/>
      <c r="AA663" s="4"/>
      <c r="AB663" s="4"/>
      <c r="AC663" s="4"/>
      <c r="AD663" s="4"/>
      <c r="AE663" s="4"/>
      <c r="AF663" s="4"/>
      <c r="AG663" s="4"/>
    </row>
    <row r="664" spans="2:33" ht="15.75" customHeight="1">
      <c r="B664" s="10"/>
      <c r="C664" s="10"/>
      <c r="D664" s="10"/>
      <c r="E664" s="10"/>
      <c r="F664" s="10"/>
      <c r="G664" s="10"/>
      <c r="H664" s="10"/>
      <c r="I664" s="10"/>
      <c r="J664" s="10"/>
      <c r="K664" s="10"/>
      <c r="L664" s="10"/>
      <c r="M664" s="10"/>
      <c r="N664" s="10"/>
      <c r="O664" s="10"/>
      <c r="P664" s="10"/>
      <c r="Q664" s="10"/>
      <c r="R664" s="4"/>
      <c r="S664" s="4"/>
      <c r="T664" s="4"/>
      <c r="U664" s="4"/>
      <c r="V664" s="4"/>
      <c r="W664" s="4"/>
      <c r="X664" s="4"/>
      <c r="Y664" s="4"/>
      <c r="Z664" s="4"/>
      <c r="AA664" s="4"/>
      <c r="AB664" s="4"/>
      <c r="AC664" s="4"/>
      <c r="AD664" s="4"/>
      <c r="AE664" s="4"/>
      <c r="AF664" s="4"/>
      <c r="AG664" s="4"/>
    </row>
    <row r="665" spans="2:33" ht="15.75" customHeight="1">
      <c r="B665" s="10"/>
      <c r="C665" s="10"/>
      <c r="D665" s="10"/>
      <c r="E665" s="10"/>
      <c r="F665" s="10"/>
      <c r="G665" s="10"/>
      <c r="H665" s="10"/>
      <c r="I665" s="10"/>
      <c r="J665" s="10"/>
      <c r="K665" s="10"/>
      <c r="L665" s="10"/>
      <c r="M665" s="10"/>
      <c r="N665" s="10"/>
      <c r="O665" s="10"/>
      <c r="P665" s="10"/>
      <c r="Q665" s="10"/>
      <c r="R665" s="4"/>
      <c r="S665" s="4"/>
      <c r="T665" s="4"/>
      <c r="U665" s="4"/>
      <c r="V665" s="4"/>
      <c r="W665" s="4"/>
      <c r="X665" s="4"/>
      <c r="Y665" s="4"/>
      <c r="Z665" s="4"/>
      <c r="AA665" s="4"/>
      <c r="AB665" s="4"/>
      <c r="AC665" s="4"/>
      <c r="AD665" s="4"/>
      <c r="AE665" s="4"/>
      <c r="AF665" s="4"/>
      <c r="AG665" s="4"/>
    </row>
    <row r="666" spans="2:33" ht="15.75" customHeight="1">
      <c r="B666" s="10"/>
      <c r="C666" s="10"/>
      <c r="D666" s="10"/>
      <c r="E666" s="10"/>
      <c r="F666" s="10"/>
      <c r="G666" s="10"/>
      <c r="H666" s="10"/>
      <c r="I666" s="10"/>
      <c r="J666" s="10"/>
      <c r="K666" s="10"/>
      <c r="L666" s="10"/>
      <c r="M666" s="10"/>
      <c r="N666" s="10"/>
      <c r="O666" s="10"/>
      <c r="P666" s="10"/>
      <c r="Q666" s="10"/>
      <c r="R666" s="4"/>
      <c r="S666" s="4"/>
      <c r="T666" s="4"/>
      <c r="U666" s="4"/>
      <c r="V666" s="4"/>
      <c r="W666" s="4"/>
      <c r="X666" s="4"/>
      <c r="Y666" s="4"/>
      <c r="Z666" s="4"/>
      <c r="AA666" s="4"/>
      <c r="AB666" s="4"/>
      <c r="AC666" s="4"/>
      <c r="AD666" s="4"/>
      <c r="AE666" s="4"/>
      <c r="AF666" s="4"/>
      <c r="AG666" s="4"/>
    </row>
    <row r="667" spans="2:33" ht="15.75" customHeight="1">
      <c r="B667" s="10"/>
      <c r="C667" s="10"/>
      <c r="D667" s="10"/>
      <c r="E667" s="10"/>
      <c r="F667" s="10"/>
      <c r="G667" s="10"/>
      <c r="H667" s="10"/>
      <c r="I667" s="10"/>
      <c r="J667" s="10"/>
      <c r="K667" s="10"/>
      <c r="L667" s="10"/>
      <c r="M667" s="10"/>
      <c r="N667" s="10"/>
      <c r="O667" s="10"/>
      <c r="P667" s="10"/>
      <c r="Q667" s="10"/>
      <c r="R667" s="4"/>
      <c r="S667" s="4"/>
      <c r="T667" s="4"/>
      <c r="U667" s="4"/>
      <c r="V667" s="4"/>
      <c r="W667" s="4"/>
      <c r="X667" s="4"/>
      <c r="Y667" s="4"/>
      <c r="Z667" s="4"/>
      <c r="AA667" s="4"/>
      <c r="AB667" s="4"/>
      <c r="AC667" s="4"/>
      <c r="AD667" s="4"/>
      <c r="AE667" s="4"/>
      <c r="AF667" s="4"/>
      <c r="AG667" s="4"/>
    </row>
    <row r="668" spans="2:33" ht="15.75" customHeight="1">
      <c r="B668" s="10"/>
      <c r="C668" s="10"/>
      <c r="D668" s="10"/>
      <c r="E668" s="10"/>
      <c r="F668" s="10"/>
      <c r="G668" s="10"/>
      <c r="H668" s="10"/>
      <c r="I668" s="10"/>
      <c r="J668" s="10"/>
      <c r="K668" s="10"/>
      <c r="L668" s="10"/>
      <c r="M668" s="10"/>
      <c r="N668" s="10"/>
      <c r="O668" s="10"/>
      <c r="P668" s="10"/>
      <c r="Q668" s="10"/>
      <c r="R668" s="4"/>
      <c r="S668" s="4"/>
      <c r="T668" s="4"/>
      <c r="U668" s="4"/>
      <c r="V668" s="4"/>
      <c r="W668" s="4"/>
      <c r="X668" s="4"/>
      <c r="Y668" s="4"/>
      <c r="Z668" s="4"/>
      <c r="AA668" s="4"/>
      <c r="AB668" s="4"/>
      <c r="AC668" s="4"/>
      <c r="AD668" s="4"/>
      <c r="AE668" s="4"/>
      <c r="AF668" s="4"/>
      <c r="AG668" s="4"/>
    </row>
    <row r="669" spans="2:33" ht="15.75" customHeight="1">
      <c r="B669" s="10"/>
      <c r="C669" s="10"/>
      <c r="D669" s="10"/>
      <c r="E669" s="10"/>
      <c r="F669" s="10"/>
      <c r="G669" s="10"/>
      <c r="H669" s="10"/>
      <c r="I669" s="10"/>
      <c r="J669" s="10"/>
      <c r="K669" s="10"/>
      <c r="L669" s="10"/>
      <c r="M669" s="10"/>
      <c r="N669" s="10"/>
      <c r="O669" s="10"/>
      <c r="P669" s="10"/>
      <c r="Q669" s="10"/>
      <c r="R669" s="4"/>
      <c r="S669" s="4"/>
      <c r="T669" s="4"/>
      <c r="U669" s="4"/>
      <c r="V669" s="4"/>
      <c r="W669" s="4"/>
      <c r="X669" s="4"/>
      <c r="Y669" s="4"/>
      <c r="Z669" s="4"/>
      <c r="AA669" s="4"/>
      <c r="AB669" s="4"/>
      <c r="AC669" s="4"/>
      <c r="AD669" s="4"/>
      <c r="AE669" s="4"/>
      <c r="AF669" s="4"/>
      <c r="AG669" s="4"/>
    </row>
    <row r="670" spans="2:33" ht="15.75" customHeight="1">
      <c r="B670" s="10"/>
      <c r="C670" s="10"/>
      <c r="D670" s="10"/>
      <c r="E670" s="10"/>
      <c r="F670" s="10"/>
      <c r="G670" s="10"/>
      <c r="H670" s="10"/>
      <c r="I670" s="10"/>
      <c r="J670" s="10"/>
      <c r="K670" s="10"/>
      <c r="L670" s="10"/>
      <c r="M670" s="10"/>
      <c r="N670" s="10"/>
      <c r="O670" s="10"/>
      <c r="P670" s="10"/>
      <c r="Q670" s="10"/>
      <c r="R670" s="4"/>
      <c r="S670" s="4"/>
      <c r="T670" s="4"/>
      <c r="U670" s="4"/>
      <c r="V670" s="4"/>
      <c r="W670" s="4"/>
      <c r="X670" s="4"/>
      <c r="Y670" s="4"/>
      <c r="Z670" s="4"/>
      <c r="AA670" s="4"/>
      <c r="AB670" s="4"/>
      <c r="AC670" s="4"/>
      <c r="AD670" s="4"/>
      <c r="AE670" s="4"/>
      <c r="AF670" s="4"/>
      <c r="AG670" s="4"/>
    </row>
    <row r="671" spans="2:33" ht="15.75" customHeight="1">
      <c r="B671" s="10"/>
      <c r="C671" s="10"/>
      <c r="D671" s="10"/>
      <c r="E671" s="10"/>
      <c r="F671" s="10"/>
      <c r="G671" s="10"/>
      <c r="H671" s="10"/>
      <c r="I671" s="10"/>
      <c r="J671" s="10"/>
      <c r="K671" s="10"/>
      <c r="L671" s="10"/>
      <c r="M671" s="10"/>
      <c r="N671" s="10"/>
      <c r="O671" s="10"/>
      <c r="P671" s="10"/>
      <c r="Q671" s="10"/>
      <c r="R671" s="4"/>
      <c r="S671" s="4"/>
      <c r="T671" s="4"/>
      <c r="U671" s="4"/>
      <c r="V671" s="4"/>
      <c r="W671" s="4"/>
      <c r="X671" s="4"/>
      <c r="Y671" s="4"/>
      <c r="Z671" s="4"/>
      <c r="AA671" s="4"/>
      <c r="AB671" s="4"/>
      <c r="AC671" s="4"/>
      <c r="AD671" s="4"/>
      <c r="AE671" s="4"/>
      <c r="AF671" s="4"/>
      <c r="AG671" s="4"/>
    </row>
    <row r="672" spans="2:33" ht="15.75" customHeight="1">
      <c r="B672" s="10"/>
      <c r="C672" s="10"/>
      <c r="D672" s="10"/>
      <c r="E672" s="10"/>
      <c r="F672" s="10"/>
      <c r="G672" s="10"/>
      <c r="H672" s="10"/>
      <c r="I672" s="10"/>
      <c r="J672" s="10"/>
      <c r="K672" s="10"/>
      <c r="L672" s="10"/>
      <c r="M672" s="10"/>
      <c r="N672" s="10"/>
      <c r="O672" s="10"/>
      <c r="P672" s="10"/>
      <c r="Q672" s="10"/>
      <c r="R672" s="4"/>
      <c r="S672" s="4"/>
      <c r="T672" s="4"/>
      <c r="U672" s="4"/>
      <c r="V672" s="4"/>
      <c r="W672" s="4"/>
      <c r="X672" s="4"/>
      <c r="Y672" s="4"/>
      <c r="Z672" s="4"/>
      <c r="AA672" s="4"/>
      <c r="AB672" s="4"/>
      <c r="AC672" s="4"/>
      <c r="AD672" s="4"/>
      <c r="AE672" s="4"/>
      <c r="AF672" s="4"/>
      <c r="AG672" s="4"/>
    </row>
    <row r="673" spans="2:33" ht="15.75" customHeight="1">
      <c r="B673" s="10"/>
      <c r="C673" s="10"/>
      <c r="D673" s="10"/>
      <c r="E673" s="10"/>
      <c r="F673" s="10"/>
      <c r="G673" s="10"/>
      <c r="H673" s="10"/>
      <c r="I673" s="10"/>
      <c r="J673" s="10"/>
      <c r="K673" s="10"/>
      <c r="L673" s="10"/>
      <c r="M673" s="10"/>
      <c r="N673" s="10"/>
      <c r="O673" s="10"/>
      <c r="P673" s="10"/>
      <c r="Q673" s="10"/>
      <c r="R673" s="4"/>
      <c r="S673" s="4"/>
      <c r="T673" s="4"/>
      <c r="U673" s="4"/>
      <c r="V673" s="4"/>
      <c r="W673" s="4"/>
      <c r="X673" s="4"/>
      <c r="Y673" s="4"/>
      <c r="Z673" s="4"/>
      <c r="AA673" s="4"/>
      <c r="AB673" s="4"/>
      <c r="AC673" s="4"/>
      <c r="AD673" s="4"/>
      <c r="AE673" s="4"/>
      <c r="AF673" s="4"/>
      <c r="AG673" s="4"/>
    </row>
    <row r="674" spans="2:33" ht="15.75" customHeight="1">
      <c r="B674" s="10"/>
      <c r="C674" s="10"/>
      <c r="D674" s="10"/>
      <c r="E674" s="10"/>
      <c r="F674" s="10"/>
      <c r="G674" s="10"/>
      <c r="H674" s="10"/>
      <c r="I674" s="10"/>
      <c r="J674" s="10"/>
      <c r="K674" s="10"/>
      <c r="L674" s="10"/>
      <c r="M674" s="10"/>
      <c r="N674" s="10"/>
      <c r="O674" s="10"/>
      <c r="P674" s="10"/>
      <c r="Q674" s="10"/>
      <c r="R674" s="4"/>
      <c r="S674" s="4"/>
      <c r="T674" s="4"/>
      <c r="U674" s="4"/>
      <c r="V674" s="4"/>
      <c r="W674" s="4"/>
      <c r="X674" s="4"/>
      <c r="Y674" s="4"/>
      <c r="Z674" s="4"/>
      <c r="AA674" s="4"/>
      <c r="AB674" s="4"/>
      <c r="AC674" s="4"/>
      <c r="AD674" s="4"/>
      <c r="AE674" s="4"/>
      <c r="AF674" s="4"/>
      <c r="AG674" s="4"/>
    </row>
    <row r="675" spans="2:33" ht="15.75" customHeight="1">
      <c r="B675" s="10"/>
      <c r="C675" s="10"/>
      <c r="D675" s="10"/>
      <c r="E675" s="10"/>
      <c r="F675" s="10"/>
      <c r="G675" s="10"/>
      <c r="H675" s="10"/>
      <c r="I675" s="10"/>
      <c r="J675" s="10"/>
      <c r="K675" s="10"/>
      <c r="L675" s="10"/>
      <c r="M675" s="10"/>
      <c r="N675" s="10"/>
      <c r="O675" s="10"/>
      <c r="P675" s="10"/>
      <c r="Q675" s="10"/>
      <c r="R675" s="4"/>
      <c r="S675" s="4"/>
      <c r="T675" s="4"/>
      <c r="U675" s="4"/>
      <c r="V675" s="4"/>
      <c r="W675" s="4"/>
      <c r="X675" s="4"/>
      <c r="Y675" s="4"/>
      <c r="Z675" s="4"/>
      <c r="AA675" s="4"/>
      <c r="AB675" s="4"/>
      <c r="AC675" s="4"/>
      <c r="AD675" s="4"/>
      <c r="AE675" s="4"/>
      <c r="AF675" s="4"/>
      <c r="AG675" s="4"/>
    </row>
    <row r="676" spans="2:33" ht="15.75" customHeight="1">
      <c r="B676" s="10"/>
      <c r="C676" s="10"/>
      <c r="D676" s="10"/>
      <c r="E676" s="10"/>
      <c r="F676" s="10"/>
      <c r="G676" s="10"/>
      <c r="H676" s="10"/>
      <c r="I676" s="10"/>
      <c r="J676" s="10"/>
      <c r="K676" s="10"/>
      <c r="L676" s="10"/>
      <c r="M676" s="10"/>
      <c r="N676" s="10"/>
      <c r="O676" s="10"/>
      <c r="P676" s="10"/>
      <c r="Q676" s="10"/>
      <c r="R676" s="4"/>
      <c r="S676" s="4"/>
      <c r="T676" s="4"/>
      <c r="U676" s="4"/>
      <c r="V676" s="4"/>
      <c r="W676" s="4"/>
      <c r="X676" s="4"/>
      <c r="Y676" s="4"/>
      <c r="Z676" s="4"/>
      <c r="AA676" s="4"/>
      <c r="AB676" s="4"/>
      <c r="AC676" s="4"/>
      <c r="AD676" s="4"/>
      <c r="AE676" s="4"/>
      <c r="AF676" s="4"/>
      <c r="AG676" s="4"/>
    </row>
    <row r="677" spans="2:33" ht="15.75" customHeight="1">
      <c r="B677" s="10"/>
      <c r="C677" s="10"/>
      <c r="D677" s="10"/>
      <c r="E677" s="10"/>
      <c r="F677" s="10"/>
      <c r="G677" s="10"/>
      <c r="H677" s="10"/>
      <c r="I677" s="10"/>
      <c r="J677" s="10"/>
      <c r="K677" s="10"/>
      <c r="L677" s="10"/>
      <c r="M677" s="10"/>
      <c r="N677" s="10"/>
      <c r="O677" s="10"/>
      <c r="P677" s="10"/>
      <c r="Q677" s="10"/>
      <c r="R677" s="4"/>
      <c r="S677" s="4"/>
      <c r="T677" s="4"/>
      <c r="U677" s="4"/>
      <c r="V677" s="4"/>
      <c r="W677" s="4"/>
      <c r="X677" s="4"/>
      <c r="Y677" s="4"/>
      <c r="Z677" s="4"/>
      <c r="AA677" s="4"/>
      <c r="AB677" s="4"/>
      <c r="AC677" s="4"/>
      <c r="AD677" s="4"/>
      <c r="AE677" s="4"/>
      <c r="AF677" s="4"/>
      <c r="AG677" s="4"/>
    </row>
    <row r="678" spans="2:33" ht="15.75" customHeight="1">
      <c r="B678" s="10"/>
      <c r="C678" s="10"/>
      <c r="D678" s="10"/>
      <c r="E678" s="10"/>
      <c r="F678" s="10"/>
      <c r="G678" s="10"/>
      <c r="H678" s="10"/>
      <c r="I678" s="10"/>
      <c r="J678" s="10"/>
      <c r="K678" s="10"/>
      <c r="L678" s="10"/>
      <c r="M678" s="10"/>
      <c r="N678" s="10"/>
      <c r="O678" s="10"/>
      <c r="P678" s="10"/>
      <c r="Q678" s="10"/>
      <c r="R678" s="4"/>
      <c r="S678" s="4"/>
      <c r="T678" s="4"/>
      <c r="U678" s="4"/>
      <c r="V678" s="4"/>
      <c r="W678" s="4"/>
      <c r="X678" s="4"/>
      <c r="Y678" s="4"/>
      <c r="Z678" s="4"/>
      <c r="AA678" s="4"/>
      <c r="AB678" s="4"/>
      <c r="AC678" s="4"/>
      <c r="AD678" s="4"/>
      <c r="AE678" s="4"/>
      <c r="AF678" s="4"/>
      <c r="AG678" s="4"/>
    </row>
    <row r="679" spans="2:33" ht="15.75" customHeight="1">
      <c r="B679" s="10"/>
      <c r="C679" s="10"/>
      <c r="D679" s="10"/>
      <c r="E679" s="10"/>
      <c r="F679" s="10"/>
      <c r="G679" s="10"/>
      <c r="H679" s="10"/>
      <c r="I679" s="10"/>
      <c r="J679" s="10"/>
      <c r="K679" s="10"/>
      <c r="L679" s="10"/>
      <c r="M679" s="10"/>
      <c r="N679" s="10"/>
      <c r="O679" s="10"/>
      <c r="P679" s="10"/>
      <c r="Q679" s="10"/>
      <c r="R679" s="4"/>
      <c r="S679" s="4"/>
      <c r="T679" s="4"/>
      <c r="U679" s="4"/>
      <c r="V679" s="4"/>
      <c r="W679" s="4"/>
      <c r="X679" s="4"/>
      <c r="Y679" s="4"/>
      <c r="Z679" s="4"/>
      <c r="AA679" s="4"/>
      <c r="AB679" s="4"/>
      <c r="AC679" s="4"/>
      <c r="AD679" s="4"/>
      <c r="AE679" s="4"/>
      <c r="AF679" s="4"/>
      <c r="AG679" s="4"/>
    </row>
    <row r="680" spans="2:33" ht="15.75" customHeight="1">
      <c r="B680" s="10"/>
      <c r="C680" s="10"/>
      <c r="D680" s="10"/>
      <c r="E680" s="10"/>
      <c r="F680" s="10"/>
      <c r="G680" s="10"/>
      <c r="H680" s="10"/>
      <c r="I680" s="10"/>
      <c r="J680" s="10"/>
      <c r="K680" s="10"/>
      <c r="L680" s="10"/>
      <c r="M680" s="10"/>
      <c r="N680" s="10"/>
      <c r="O680" s="10"/>
      <c r="P680" s="10"/>
      <c r="Q680" s="10"/>
      <c r="R680" s="4"/>
      <c r="S680" s="4"/>
      <c r="T680" s="4"/>
      <c r="U680" s="4"/>
      <c r="V680" s="4"/>
      <c r="W680" s="4"/>
      <c r="X680" s="4"/>
      <c r="Y680" s="4"/>
      <c r="Z680" s="4"/>
      <c r="AA680" s="4"/>
      <c r="AB680" s="4"/>
      <c r="AC680" s="4"/>
      <c r="AD680" s="4"/>
      <c r="AE680" s="4"/>
      <c r="AF680" s="4"/>
      <c r="AG680" s="4"/>
    </row>
    <row r="681" spans="2:33" ht="15.75" customHeight="1">
      <c r="B681" s="10"/>
      <c r="C681" s="10"/>
      <c r="D681" s="10"/>
      <c r="E681" s="10"/>
      <c r="F681" s="10"/>
      <c r="G681" s="10"/>
      <c r="H681" s="10"/>
      <c r="I681" s="10"/>
      <c r="J681" s="10"/>
      <c r="K681" s="10"/>
      <c r="L681" s="10"/>
      <c r="M681" s="10"/>
      <c r="N681" s="10"/>
      <c r="O681" s="10"/>
      <c r="P681" s="10"/>
      <c r="Q681" s="10"/>
      <c r="R681" s="4"/>
      <c r="S681" s="4"/>
      <c r="T681" s="4"/>
      <c r="U681" s="4"/>
      <c r="V681" s="4"/>
      <c r="W681" s="4"/>
      <c r="X681" s="4"/>
      <c r="Y681" s="4"/>
      <c r="Z681" s="4"/>
      <c r="AA681" s="4"/>
      <c r="AB681" s="4"/>
      <c r="AC681" s="4"/>
      <c r="AD681" s="4"/>
      <c r="AE681" s="4"/>
      <c r="AF681" s="4"/>
      <c r="AG681" s="4"/>
    </row>
    <row r="682" spans="2:33" ht="15.75" customHeight="1">
      <c r="B682" s="10"/>
      <c r="C682" s="10"/>
      <c r="D682" s="10"/>
      <c r="E682" s="10"/>
      <c r="F682" s="10"/>
      <c r="G682" s="10"/>
      <c r="H682" s="10"/>
      <c r="I682" s="10"/>
      <c r="J682" s="10"/>
      <c r="K682" s="10"/>
      <c r="L682" s="10"/>
      <c r="M682" s="10"/>
      <c r="N682" s="10"/>
      <c r="O682" s="10"/>
      <c r="P682" s="10"/>
      <c r="Q682" s="10"/>
      <c r="R682" s="4"/>
      <c r="S682" s="4"/>
      <c r="T682" s="4"/>
      <c r="U682" s="4"/>
      <c r="V682" s="4"/>
      <c r="W682" s="4"/>
      <c r="X682" s="4"/>
      <c r="Y682" s="4"/>
      <c r="Z682" s="4"/>
      <c r="AA682" s="4"/>
      <c r="AB682" s="4"/>
      <c r="AC682" s="4"/>
      <c r="AD682" s="4"/>
      <c r="AE682" s="4"/>
      <c r="AF682" s="4"/>
      <c r="AG682" s="4"/>
    </row>
    <row r="683" spans="2:33" ht="15.75" customHeight="1">
      <c r="B683" s="10"/>
      <c r="C683" s="10"/>
      <c r="D683" s="10"/>
      <c r="E683" s="10"/>
      <c r="F683" s="10"/>
      <c r="G683" s="10"/>
      <c r="H683" s="10"/>
      <c r="I683" s="10"/>
      <c r="J683" s="10"/>
      <c r="K683" s="10"/>
      <c r="L683" s="10"/>
      <c r="M683" s="10"/>
      <c r="N683" s="10"/>
      <c r="O683" s="10"/>
      <c r="P683" s="10"/>
      <c r="Q683" s="10"/>
      <c r="R683" s="4"/>
      <c r="S683" s="4"/>
      <c r="T683" s="4"/>
      <c r="U683" s="4"/>
      <c r="V683" s="4"/>
      <c r="W683" s="4"/>
      <c r="X683" s="4"/>
      <c r="Y683" s="4"/>
      <c r="Z683" s="4"/>
      <c r="AA683" s="4"/>
      <c r="AB683" s="4"/>
      <c r="AC683" s="4"/>
      <c r="AD683" s="4"/>
      <c r="AE683" s="4"/>
      <c r="AF683" s="4"/>
      <c r="AG683" s="4"/>
    </row>
    <row r="684" spans="2:33" ht="15.75" customHeight="1">
      <c r="B684" s="10"/>
      <c r="C684" s="10"/>
      <c r="D684" s="10"/>
      <c r="E684" s="10"/>
      <c r="F684" s="10"/>
      <c r="G684" s="10"/>
      <c r="H684" s="10"/>
      <c r="I684" s="10"/>
      <c r="J684" s="10"/>
      <c r="K684" s="10"/>
      <c r="L684" s="10"/>
      <c r="M684" s="10"/>
      <c r="N684" s="10"/>
      <c r="O684" s="10"/>
      <c r="P684" s="10"/>
      <c r="Q684" s="10"/>
      <c r="R684" s="4"/>
      <c r="S684" s="4"/>
      <c r="T684" s="4"/>
      <c r="U684" s="4"/>
      <c r="V684" s="4"/>
      <c r="W684" s="4"/>
      <c r="X684" s="4"/>
      <c r="Y684" s="4"/>
      <c r="Z684" s="4"/>
      <c r="AA684" s="4"/>
      <c r="AB684" s="4"/>
      <c r="AC684" s="4"/>
      <c r="AD684" s="4"/>
      <c r="AE684" s="4"/>
      <c r="AF684" s="4"/>
      <c r="AG684" s="4"/>
    </row>
    <row r="685" spans="2:33" ht="15.75" customHeight="1">
      <c r="B685" s="10"/>
      <c r="C685" s="10"/>
      <c r="D685" s="10"/>
      <c r="E685" s="10"/>
      <c r="F685" s="10"/>
      <c r="G685" s="10"/>
      <c r="H685" s="10"/>
      <c r="I685" s="10"/>
      <c r="J685" s="10"/>
      <c r="K685" s="10"/>
      <c r="L685" s="10"/>
      <c r="M685" s="10"/>
      <c r="N685" s="10"/>
      <c r="O685" s="10"/>
      <c r="P685" s="10"/>
      <c r="Q685" s="10"/>
      <c r="R685" s="4"/>
      <c r="S685" s="4"/>
      <c r="T685" s="4"/>
      <c r="U685" s="4"/>
      <c r="V685" s="4"/>
      <c r="W685" s="4"/>
      <c r="X685" s="4"/>
      <c r="Y685" s="4"/>
      <c r="Z685" s="4"/>
      <c r="AA685" s="4"/>
      <c r="AB685" s="4"/>
      <c r="AC685" s="4"/>
      <c r="AD685" s="4"/>
      <c r="AE685" s="4"/>
      <c r="AF685" s="4"/>
      <c r="AG685" s="4"/>
    </row>
    <row r="686" spans="2:33" ht="15.75" customHeight="1">
      <c r="B686" s="10"/>
      <c r="C686" s="10"/>
      <c r="D686" s="10"/>
      <c r="E686" s="10"/>
      <c r="F686" s="10"/>
      <c r="G686" s="10"/>
      <c r="H686" s="10"/>
      <c r="I686" s="10"/>
      <c r="J686" s="10"/>
      <c r="K686" s="10"/>
      <c r="L686" s="10"/>
      <c r="M686" s="10"/>
      <c r="N686" s="10"/>
      <c r="O686" s="10"/>
      <c r="P686" s="10"/>
      <c r="Q686" s="10"/>
      <c r="R686" s="4"/>
      <c r="S686" s="4"/>
      <c r="T686" s="4"/>
      <c r="U686" s="4"/>
      <c r="V686" s="4"/>
      <c r="W686" s="4"/>
      <c r="X686" s="4"/>
      <c r="Y686" s="4"/>
      <c r="Z686" s="4"/>
      <c r="AA686" s="4"/>
      <c r="AB686" s="4"/>
      <c r="AC686" s="4"/>
      <c r="AD686" s="4"/>
      <c r="AE686" s="4"/>
      <c r="AF686" s="4"/>
      <c r="AG686" s="4"/>
    </row>
    <row r="687" spans="2:33" ht="15.75" customHeight="1">
      <c r="B687" s="10"/>
      <c r="C687" s="10"/>
      <c r="D687" s="10"/>
      <c r="E687" s="10"/>
      <c r="F687" s="10"/>
      <c r="G687" s="10"/>
      <c r="H687" s="10"/>
      <c r="I687" s="10"/>
      <c r="J687" s="10"/>
      <c r="K687" s="10"/>
      <c r="L687" s="10"/>
      <c r="M687" s="10"/>
      <c r="N687" s="10"/>
      <c r="O687" s="10"/>
      <c r="P687" s="10"/>
      <c r="Q687" s="10"/>
      <c r="R687" s="4"/>
      <c r="S687" s="4"/>
      <c r="T687" s="4"/>
      <c r="U687" s="4"/>
      <c r="V687" s="4"/>
      <c r="W687" s="4"/>
      <c r="X687" s="4"/>
      <c r="Y687" s="4"/>
      <c r="Z687" s="4"/>
      <c r="AA687" s="4"/>
      <c r="AB687" s="4"/>
      <c r="AC687" s="4"/>
      <c r="AD687" s="4"/>
      <c r="AE687" s="4"/>
      <c r="AF687" s="4"/>
      <c r="AG687" s="4"/>
    </row>
    <row r="688" spans="2:33" ht="15.75" customHeight="1">
      <c r="B688" s="10"/>
      <c r="C688" s="10"/>
      <c r="D688" s="10"/>
      <c r="E688" s="10"/>
      <c r="F688" s="10"/>
      <c r="G688" s="10"/>
      <c r="H688" s="10"/>
      <c r="I688" s="10"/>
      <c r="J688" s="10"/>
      <c r="K688" s="10"/>
      <c r="L688" s="10"/>
      <c r="M688" s="10"/>
      <c r="N688" s="10"/>
      <c r="O688" s="10"/>
      <c r="P688" s="10"/>
      <c r="Q688" s="10"/>
      <c r="R688" s="4"/>
      <c r="S688" s="4"/>
      <c r="T688" s="4"/>
      <c r="U688" s="4"/>
      <c r="V688" s="4"/>
      <c r="W688" s="4"/>
      <c r="X688" s="4"/>
      <c r="Y688" s="4"/>
      <c r="Z688" s="4"/>
      <c r="AA688" s="4"/>
      <c r="AB688" s="4"/>
      <c r="AC688" s="4"/>
      <c r="AD688" s="4"/>
      <c r="AE688" s="4"/>
      <c r="AF688" s="4"/>
      <c r="AG688" s="4"/>
    </row>
    <row r="689" spans="2:33" ht="15.75" customHeight="1">
      <c r="B689" s="10"/>
      <c r="C689" s="10"/>
      <c r="D689" s="10"/>
      <c r="E689" s="10"/>
      <c r="F689" s="10"/>
      <c r="G689" s="10"/>
      <c r="H689" s="10"/>
      <c r="I689" s="10"/>
      <c r="J689" s="10"/>
      <c r="K689" s="10"/>
      <c r="L689" s="10"/>
      <c r="M689" s="10"/>
      <c r="N689" s="10"/>
      <c r="O689" s="10"/>
      <c r="P689" s="10"/>
      <c r="Q689" s="10"/>
      <c r="R689" s="4"/>
      <c r="S689" s="4"/>
      <c r="T689" s="4"/>
      <c r="U689" s="4"/>
      <c r="V689" s="4"/>
      <c r="W689" s="4"/>
      <c r="X689" s="4"/>
      <c r="Y689" s="4"/>
      <c r="Z689" s="4"/>
      <c r="AA689" s="4"/>
      <c r="AB689" s="4"/>
      <c r="AC689" s="4"/>
      <c r="AD689" s="4"/>
      <c r="AE689" s="4"/>
      <c r="AF689" s="4"/>
      <c r="AG689" s="4"/>
    </row>
    <row r="690" spans="2:33" ht="15.75" customHeight="1">
      <c r="B690" s="10"/>
      <c r="C690" s="10"/>
      <c r="D690" s="10"/>
      <c r="E690" s="10"/>
      <c r="F690" s="10"/>
      <c r="G690" s="10"/>
      <c r="H690" s="10"/>
      <c r="I690" s="10"/>
      <c r="J690" s="10"/>
      <c r="K690" s="10"/>
      <c r="L690" s="10"/>
      <c r="M690" s="10"/>
      <c r="N690" s="10"/>
      <c r="O690" s="10"/>
      <c r="P690" s="10"/>
      <c r="Q690" s="10"/>
      <c r="R690" s="4"/>
      <c r="S690" s="4"/>
      <c r="T690" s="4"/>
      <c r="U690" s="4"/>
      <c r="V690" s="4"/>
      <c r="W690" s="4"/>
      <c r="X690" s="4"/>
      <c r="Y690" s="4"/>
      <c r="Z690" s="4"/>
      <c r="AA690" s="4"/>
      <c r="AB690" s="4"/>
      <c r="AC690" s="4"/>
      <c r="AD690" s="4"/>
      <c r="AE690" s="4"/>
      <c r="AF690" s="4"/>
      <c r="AG690" s="4"/>
    </row>
    <row r="691" spans="2:33" ht="15.75" customHeight="1">
      <c r="B691" s="10"/>
      <c r="C691" s="10"/>
      <c r="D691" s="10"/>
      <c r="E691" s="10"/>
      <c r="F691" s="10"/>
      <c r="G691" s="10"/>
      <c r="H691" s="10"/>
      <c r="I691" s="10"/>
      <c r="J691" s="10"/>
      <c r="K691" s="10"/>
      <c r="L691" s="10"/>
      <c r="M691" s="10"/>
      <c r="N691" s="10"/>
      <c r="O691" s="10"/>
      <c r="P691" s="10"/>
      <c r="Q691" s="10"/>
      <c r="R691" s="4"/>
      <c r="S691" s="4"/>
      <c r="T691" s="4"/>
      <c r="U691" s="4"/>
      <c r="V691" s="4"/>
      <c r="W691" s="4"/>
      <c r="X691" s="4"/>
      <c r="Y691" s="4"/>
      <c r="Z691" s="4"/>
      <c r="AA691" s="4"/>
      <c r="AB691" s="4"/>
      <c r="AC691" s="4"/>
      <c r="AD691" s="4"/>
      <c r="AE691" s="4"/>
      <c r="AF691" s="4"/>
      <c r="AG691" s="4"/>
    </row>
    <row r="692" spans="2:33" ht="15.75" customHeight="1">
      <c r="B692" s="10"/>
      <c r="C692" s="10"/>
      <c r="D692" s="10"/>
      <c r="E692" s="10"/>
      <c r="F692" s="10"/>
      <c r="G692" s="10"/>
      <c r="H692" s="10"/>
      <c r="I692" s="10"/>
      <c r="J692" s="10"/>
      <c r="K692" s="10"/>
      <c r="L692" s="10"/>
      <c r="M692" s="10"/>
      <c r="N692" s="10"/>
      <c r="O692" s="10"/>
      <c r="P692" s="10"/>
      <c r="Q692" s="10"/>
      <c r="R692" s="4"/>
      <c r="S692" s="4"/>
      <c r="T692" s="4"/>
      <c r="U692" s="4"/>
      <c r="V692" s="4"/>
      <c r="W692" s="4"/>
      <c r="X692" s="4"/>
      <c r="Y692" s="4"/>
      <c r="Z692" s="4"/>
      <c r="AA692" s="4"/>
      <c r="AB692" s="4"/>
      <c r="AC692" s="4"/>
      <c r="AD692" s="4"/>
      <c r="AE692" s="4"/>
      <c r="AF692" s="4"/>
      <c r="AG692" s="4"/>
    </row>
    <row r="693" spans="2:33" ht="15.75" customHeight="1">
      <c r="B693" s="10"/>
      <c r="C693" s="10"/>
      <c r="D693" s="10"/>
      <c r="E693" s="10"/>
      <c r="F693" s="10"/>
      <c r="G693" s="10"/>
      <c r="H693" s="10"/>
      <c r="I693" s="10"/>
      <c r="J693" s="10"/>
      <c r="K693" s="10"/>
      <c r="L693" s="10"/>
      <c r="M693" s="10"/>
      <c r="N693" s="10"/>
      <c r="O693" s="10"/>
      <c r="P693" s="10"/>
      <c r="Q693" s="10"/>
      <c r="R693" s="4"/>
      <c r="S693" s="4"/>
      <c r="T693" s="4"/>
      <c r="U693" s="4"/>
      <c r="V693" s="4"/>
      <c r="W693" s="4"/>
      <c r="X693" s="4"/>
      <c r="Y693" s="4"/>
      <c r="Z693" s="4"/>
      <c r="AA693" s="4"/>
      <c r="AB693" s="4"/>
      <c r="AC693" s="4"/>
      <c r="AD693" s="4"/>
      <c r="AE693" s="4"/>
      <c r="AF693" s="4"/>
      <c r="AG693" s="4"/>
    </row>
    <row r="694" spans="2:33" ht="15.75" customHeight="1">
      <c r="B694" s="10"/>
      <c r="C694" s="10"/>
      <c r="D694" s="10"/>
      <c r="E694" s="10"/>
      <c r="F694" s="10"/>
      <c r="G694" s="10"/>
      <c r="H694" s="10"/>
      <c r="I694" s="10"/>
      <c r="J694" s="10"/>
      <c r="K694" s="10"/>
      <c r="L694" s="10"/>
      <c r="M694" s="10"/>
      <c r="N694" s="10"/>
      <c r="O694" s="10"/>
      <c r="P694" s="10"/>
      <c r="Q694" s="10"/>
      <c r="R694" s="4"/>
      <c r="S694" s="4"/>
      <c r="T694" s="4"/>
      <c r="U694" s="4"/>
      <c r="V694" s="4"/>
      <c r="W694" s="4"/>
      <c r="X694" s="4"/>
      <c r="Y694" s="4"/>
      <c r="Z694" s="4"/>
      <c r="AA694" s="4"/>
      <c r="AB694" s="4"/>
      <c r="AC694" s="4"/>
      <c r="AD694" s="4"/>
      <c r="AE694" s="4"/>
      <c r="AF694" s="4"/>
      <c r="AG694" s="4"/>
    </row>
    <row r="695" spans="2:33" ht="15.75" customHeight="1">
      <c r="B695" s="10"/>
      <c r="C695" s="10"/>
      <c r="D695" s="10"/>
      <c r="E695" s="10"/>
      <c r="F695" s="10"/>
      <c r="G695" s="10"/>
      <c r="H695" s="10"/>
      <c r="I695" s="10"/>
      <c r="J695" s="10"/>
      <c r="K695" s="10"/>
      <c r="L695" s="10"/>
      <c r="M695" s="10"/>
      <c r="N695" s="10"/>
      <c r="O695" s="10"/>
      <c r="P695" s="10"/>
      <c r="Q695" s="10"/>
      <c r="R695" s="4"/>
      <c r="S695" s="4"/>
      <c r="T695" s="4"/>
      <c r="U695" s="4"/>
      <c r="V695" s="4"/>
      <c r="W695" s="4"/>
      <c r="X695" s="4"/>
      <c r="Y695" s="4"/>
      <c r="Z695" s="4"/>
      <c r="AA695" s="4"/>
      <c r="AB695" s="4"/>
      <c r="AC695" s="4"/>
      <c r="AD695" s="4"/>
      <c r="AE695" s="4"/>
      <c r="AF695" s="4"/>
      <c r="AG695" s="4"/>
    </row>
    <row r="696" spans="2:33" ht="15.75" customHeight="1">
      <c r="B696" s="10"/>
      <c r="C696" s="10"/>
      <c r="D696" s="10"/>
      <c r="E696" s="10"/>
      <c r="F696" s="10"/>
      <c r="G696" s="10"/>
      <c r="H696" s="10"/>
      <c r="I696" s="10"/>
      <c r="J696" s="10"/>
      <c r="K696" s="10"/>
      <c r="L696" s="10"/>
      <c r="M696" s="10"/>
      <c r="N696" s="10"/>
      <c r="O696" s="10"/>
      <c r="P696" s="10"/>
      <c r="Q696" s="10"/>
      <c r="R696" s="4"/>
      <c r="S696" s="4"/>
      <c r="T696" s="4"/>
      <c r="U696" s="4"/>
      <c r="V696" s="4"/>
      <c r="W696" s="4"/>
      <c r="X696" s="4"/>
      <c r="Y696" s="4"/>
      <c r="Z696" s="4"/>
      <c r="AA696" s="4"/>
      <c r="AB696" s="4"/>
      <c r="AC696" s="4"/>
      <c r="AD696" s="4"/>
      <c r="AE696" s="4"/>
      <c r="AF696" s="4"/>
      <c r="AG696" s="4"/>
    </row>
    <row r="697" spans="2:33" ht="15.75" customHeight="1">
      <c r="B697" s="10"/>
      <c r="C697" s="10"/>
      <c r="D697" s="10"/>
      <c r="E697" s="10"/>
      <c r="F697" s="10"/>
      <c r="G697" s="10"/>
      <c r="H697" s="10"/>
      <c r="I697" s="10"/>
      <c r="J697" s="10"/>
      <c r="K697" s="10"/>
      <c r="L697" s="10"/>
      <c r="M697" s="10"/>
      <c r="N697" s="10"/>
      <c r="O697" s="10"/>
      <c r="P697" s="10"/>
      <c r="Q697" s="10"/>
      <c r="R697" s="4"/>
      <c r="S697" s="4"/>
      <c r="T697" s="4"/>
      <c r="U697" s="4"/>
      <c r="V697" s="4"/>
      <c r="W697" s="4"/>
      <c r="X697" s="4"/>
      <c r="Y697" s="4"/>
      <c r="Z697" s="4"/>
      <c r="AA697" s="4"/>
      <c r="AB697" s="4"/>
      <c r="AC697" s="4"/>
      <c r="AD697" s="4"/>
      <c r="AE697" s="4"/>
      <c r="AF697" s="4"/>
      <c r="AG697" s="4"/>
    </row>
    <row r="698" spans="2:33" ht="15.75" customHeight="1">
      <c r="B698" s="10"/>
      <c r="C698" s="10"/>
      <c r="D698" s="10"/>
      <c r="E698" s="10"/>
      <c r="F698" s="10"/>
      <c r="G698" s="10"/>
      <c r="H698" s="10"/>
      <c r="I698" s="10"/>
      <c r="J698" s="10"/>
      <c r="K698" s="10"/>
      <c r="L698" s="10"/>
      <c r="M698" s="10"/>
      <c r="N698" s="10"/>
      <c r="O698" s="10"/>
      <c r="P698" s="10"/>
      <c r="Q698" s="10"/>
      <c r="R698" s="4"/>
      <c r="S698" s="4"/>
      <c r="T698" s="4"/>
      <c r="U698" s="4"/>
      <c r="V698" s="4"/>
      <c r="W698" s="4"/>
      <c r="X698" s="4"/>
      <c r="Y698" s="4"/>
      <c r="Z698" s="4"/>
      <c r="AA698" s="4"/>
      <c r="AB698" s="4"/>
      <c r="AC698" s="4"/>
      <c r="AD698" s="4"/>
      <c r="AE698" s="4"/>
      <c r="AF698" s="4"/>
      <c r="AG698" s="4"/>
    </row>
    <row r="699" spans="2:33" ht="15.75" customHeight="1">
      <c r="B699" s="10"/>
      <c r="C699" s="10"/>
      <c r="D699" s="10"/>
      <c r="E699" s="10"/>
      <c r="F699" s="10"/>
      <c r="G699" s="10"/>
      <c r="H699" s="10"/>
      <c r="I699" s="10"/>
      <c r="J699" s="10"/>
      <c r="K699" s="10"/>
      <c r="L699" s="10"/>
      <c r="M699" s="10"/>
      <c r="N699" s="10"/>
      <c r="O699" s="10"/>
      <c r="P699" s="10"/>
      <c r="Q699" s="10"/>
      <c r="R699" s="4"/>
      <c r="S699" s="4"/>
      <c r="T699" s="4"/>
      <c r="U699" s="4"/>
      <c r="V699" s="4"/>
      <c r="W699" s="4"/>
      <c r="X699" s="4"/>
      <c r="Y699" s="4"/>
      <c r="Z699" s="4"/>
      <c r="AA699" s="4"/>
      <c r="AB699" s="4"/>
      <c r="AC699" s="4"/>
      <c r="AD699" s="4"/>
      <c r="AE699" s="4"/>
      <c r="AF699" s="4"/>
      <c r="AG699" s="4"/>
    </row>
    <row r="700" spans="2:33" ht="15.75" customHeight="1">
      <c r="B700" s="10"/>
      <c r="C700" s="10"/>
      <c r="D700" s="10"/>
      <c r="E700" s="10"/>
      <c r="F700" s="10"/>
      <c r="G700" s="10"/>
      <c r="H700" s="10"/>
      <c r="I700" s="10"/>
      <c r="J700" s="10"/>
      <c r="K700" s="10"/>
      <c r="L700" s="10"/>
      <c r="M700" s="10"/>
      <c r="N700" s="10"/>
      <c r="O700" s="10"/>
      <c r="P700" s="10"/>
      <c r="Q700" s="10"/>
      <c r="R700" s="4"/>
      <c r="S700" s="4"/>
      <c r="T700" s="4"/>
      <c r="U700" s="4"/>
      <c r="V700" s="4"/>
      <c r="W700" s="4"/>
      <c r="X700" s="4"/>
      <c r="Y700" s="4"/>
      <c r="Z700" s="4"/>
      <c r="AA700" s="4"/>
      <c r="AB700" s="4"/>
      <c r="AC700" s="4"/>
      <c r="AD700" s="4"/>
      <c r="AE700" s="4"/>
      <c r="AF700" s="4"/>
      <c r="AG700" s="4"/>
    </row>
    <row r="701" spans="2:33" ht="15.75" customHeight="1">
      <c r="B701" s="10"/>
      <c r="C701" s="10"/>
      <c r="D701" s="10"/>
      <c r="E701" s="10"/>
      <c r="F701" s="10"/>
      <c r="G701" s="10"/>
      <c r="H701" s="10"/>
      <c r="I701" s="10"/>
      <c r="J701" s="10"/>
      <c r="K701" s="10"/>
      <c r="L701" s="10"/>
      <c r="M701" s="10"/>
      <c r="N701" s="10"/>
      <c r="O701" s="10"/>
      <c r="P701" s="10"/>
      <c r="Q701" s="10"/>
      <c r="R701" s="4"/>
      <c r="S701" s="4"/>
      <c r="T701" s="4"/>
      <c r="U701" s="4"/>
      <c r="V701" s="4"/>
      <c r="W701" s="4"/>
      <c r="X701" s="4"/>
      <c r="Y701" s="4"/>
      <c r="Z701" s="4"/>
      <c r="AA701" s="4"/>
      <c r="AB701" s="4"/>
      <c r="AC701" s="4"/>
      <c r="AD701" s="4"/>
      <c r="AE701" s="4"/>
      <c r="AF701" s="4"/>
      <c r="AG701" s="4"/>
    </row>
    <row r="702" spans="2:33" ht="15.75" customHeight="1">
      <c r="B702" s="10"/>
      <c r="C702" s="10"/>
      <c r="D702" s="10"/>
      <c r="E702" s="10"/>
      <c r="F702" s="10"/>
      <c r="G702" s="10"/>
      <c r="H702" s="10"/>
      <c r="I702" s="10"/>
      <c r="J702" s="10"/>
      <c r="K702" s="10"/>
      <c r="L702" s="10"/>
      <c r="M702" s="10"/>
      <c r="N702" s="10"/>
      <c r="O702" s="10"/>
      <c r="P702" s="10"/>
      <c r="Q702" s="10"/>
      <c r="R702" s="4"/>
      <c r="S702" s="4"/>
      <c r="T702" s="4"/>
      <c r="U702" s="4"/>
      <c r="V702" s="4"/>
      <c r="W702" s="4"/>
      <c r="X702" s="4"/>
      <c r="Y702" s="4"/>
      <c r="Z702" s="4"/>
      <c r="AA702" s="4"/>
      <c r="AB702" s="4"/>
      <c r="AC702" s="4"/>
      <c r="AD702" s="4"/>
      <c r="AE702" s="4"/>
      <c r="AF702" s="4"/>
      <c r="AG702" s="4"/>
    </row>
    <row r="703" spans="2:33" ht="15.75" customHeight="1">
      <c r="B703" s="10"/>
      <c r="C703" s="10"/>
      <c r="D703" s="10"/>
      <c r="E703" s="10"/>
      <c r="F703" s="10"/>
      <c r="G703" s="10"/>
      <c r="H703" s="10"/>
      <c r="I703" s="10"/>
      <c r="J703" s="10"/>
      <c r="K703" s="10"/>
      <c r="L703" s="10"/>
      <c r="M703" s="10"/>
      <c r="N703" s="10"/>
      <c r="O703" s="10"/>
      <c r="P703" s="10"/>
      <c r="Q703" s="10"/>
      <c r="R703" s="4"/>
      <c r="S703" s="4"/>
      <c r="T703" s="4"/>
      <c r="U703" s="4"/>
      <c r="V703" s="4"/>
      <c r="W703" s="4"/>
      <c r="X703" s="4"/>
      <c r="Y703" s="4"/>
      <c r="Z703" s="4"/>
      <c r="AA703" s="4"/>
      <c r="AB703" s="4"/>
      <c r="AC703" s="4"/>
      <c r="AD703" s="4"/>
      <c r="AE703" s="4"/>
      <c r="AF703" s="4"/>
      <c r="AG703" s="4"/>
    </row>
    <row r="704" spans="2:33" ht="15.75" customHeight="1">
      <c r="B704" s="10"/>
      <c r="C704" s="10"/>
      <c r="D704" s="10"/>
      <c r="E704" s="10"/>
      <c r="F704" s="10"/>
      <c r="G704" s="10"/>
      <c r="H704" s="10"/>
      <c r="I704" s="10"/>
      <c r="J704" s="10"/>
      <c r="K704" s="10"/>
      <c r="L704" s="10"/>
      <c r="M704" s="10"/>
      <c r="N704" s="10"/>
      <c r="O704" s="10"/>
      <c r="P704" s="10"/>
      <c r="Q704" s="10"/>
      <c r="R704" s="4"/>
      <c r="S704" s="4"/>
      <c r="T704" s="4"/>
      <c r="U704" s="4"/>
      <c r="V704" s="4"/>
      <c r="W704" s="4"/>
      <c r="X704" s="4"/>
      <c r="Y704" s="4"/>
      <c r="Z704" s="4"/>
      <c r="AA704" s="4"/>
      <c r="AB704" s="4"/>
      <c r="AC704" s="4"/>
      <c r="AD704" s="4"/>
      <c r="AE704" s="4"/>
      <c r="AF704" s="4"/>
      <c r="AG704" s="4"/>
    </row>
    <row r="705" spans="2:33" ht="15.75" customHeight="1">
      <c r="B705" s="10"/>
      <c r="C705" s="10"/>
      <c r="D705" s="10"/>
      <c r="E705" s="10"/>
      <c r="F705" s="10"/>
      <c r="G705" s="10"/>
      <c r="H705" s="10"/>
      <c r="I705" s="10"/>
      <c r="J705" s="10"/>
      <c r="K705" s="10"/>
      <c r="L705" s="10"/>
      <c r="M705" s="10"/>
      <c r="N705" s="10"/>
      <c r="O705" s="10"/>
      <c r="P705" s="10"/>
      <c r="Q705" s="10"/>
      <c r="R705" s="4"/>
      <c r="S705" s="4"/>
      <c r="T705" s="4"/>
      <c r="U705" s="4"/>
      <c r="V705" s="4"/>
      <c r="W705" s="4"/>
      <c r="X705" s="4"/>
      <c r="Y705" s="4"/>
      <c r="Z705" s="4"/>
      <c r="AA705" s="4"/>
      <c r="AB705" s="4"/>
      <c r="AC705" s="4"/>
      <c r="AD705" s="4"/>
      <c r="AE705" s="4"/>
      <c r="AF705" s="4"/>
      <c r="AG705" s="4"/>
    </row>
    <row r="706" spans="2:33" ht="15.75" customHeight="1">
      <c r="B706" s="10"/>
      <c r="C706" s="10"/>
      <c r="D706" s="10"/>
      <c r="E706" s="10"/>
      <c r="F706" s="10"/>
      <c r="G706" s="10"/>
      <c r="H706" s="10"/>
      <c r="I706" s="10"/>
      <c r="J706" s="10"/>
      <c r="K706" s="10"/>
      <c r="L706" s="10"/>
      <c r="M706" s="10"/>
      <c r="N706" s="10"/>
      <c r="O706" s="10"/>
      <c r="P706" s="10"/>
      <c r="Q706" s="10"/>
      <c r="R706" s="4"/>
      <c r="S706" s="4"/>
      <c r="T706" s="4"/>
      <c r="U706" s="4"/>
      <c r="V706" s="4"/>
      <c r="W706" s="4"/>
      <c r="X706" s="4"/>
      <c r="Y706" s="4"/>
      <c r="Z706" s="4"/>
      <c r="AA706" s="4"/>
      <c r="AB706" s="4"/>
      <c r="AC706" s="4"/>
      <c r="AD706" s="4"/>
      <c r="AE706" s="4"/>
      <c r="AF706" s="4"/>
      <c r="AG706" s="4"/>
    </row>
    <row r="707" spans="2:33" ht="15.75" customHeight="1">
      <c r="B707" s="10"/>
      <c r="C707" s="10"/>
      <c r="D707" s="10"/>
      <c r="E707" s="10"/>
      <c r="F707" s="10"/>
      <c r="G707" s="10"/>
      <c r="H707" s="10"/>
      <c r="I707" s="10"/>
      <c r="J707" s="10"/>
      <c r="K707" s="10"/>
      <c r="L707" s="10"/>
      <c r="M707" s="10"/>
      <c r="N707" s="10"/>
      <c r="O707" s="10"/>
      <c r="P707" s="10"/>
      <c r="Q707" s="10"/>
      <c r="R707" s="4"/>
      <c r="S707" s="4"/>
      <c r="T707" s="4"/>
      <c r="U707" s="4"/>
      <c r="V707" s="4"/>
      <c r="W707" s="4"/>
      <c r="X707" s="4"/>
      <c r="Y707" s="4"/>
      <c r="Z707" s="4"/>
      <c r="AA707" s="4"/>
      <c r="AB707" s="4"/>
      <c r="AC707" s="4"/>
      <c r="AD707" s="4"/>
      <c r="AE707" s="4"/>
      <c r="AF707" s="4"/>
      <c r="AG707" s="4"/>
    </row>
    <row r="708" spans="2:33" ht="15.75" customHeight="1">
      <c r="B708" s="10"/>
      <c r="C708" s="10"/>
      <c r="D708" s="10"/>
      <c r="E708" s="10"/>
      <c r="F708" s="10"/>
      <c r="G708" s="10"/>
      <c r="H708" s="10"/>
      <c r="I708" s="10"/>
      <c r="J708" s="10"/>
      <c r="K708" s="10"/>
      <c r="L708" s="10"/>
      <c r="M708" s="10"/>
      <c r="N708" s="10"/>
      <c r="O708" s="10"/>
      <c r="P708" s="10"/>
      <c r="Q708" s="10"/>
      <c r="R708" s="4"/>
      <c r="S708" s="4"/>
      <c r="T708" s="4"/>
      <c r="U708" s="4"/>
      <c r="V708" s="4"/>
      <c r="W708" s="4"/>
      <c r="X708" s="4"/>
      <c r="Y708" s="4"/>
      <c r="Z708" s="4"/>
      <c r="AA708" s="4"/>
      <c r="AB708" s="4"/>
      <c r="AC708" s="4"/>
      <c r="AD708" s="4"/>
      <c r="AE708" s="4"/>
      <c r="AF708" s="4"/>
      <c r="AG708" s="4"/>
    </row>
    <row r="709" spans="2:33" ht="15.75" customHeight="1">
      <c r="B709" s="10"/>
      <c r="C709" s="10"/>
      <c r="D709" s="10"/>
      <c r="E709" s="10"/>
      <c r="F709" s="10"/>
      <c r="G709" s="10"/>
      <c r="H709" s="10"/>
      <c r="I709" s="10"/>
      <c r="J709" s="10"/>
      <c r="K709" s="10"/>
      <c r="L709" s="10"/>
      <c r="M709" s="10"/>
      <c r="N709" s="10"/>
      <c r="O709" s="10"/>
      <c r="P709" s="10"/>
      <c r="Q709" s="10"/>
      <c r="R709" s="4"/>
      <c r="S709" s="4"/>
      <c r="T709" s="4"/>
      <c r="U709" s="4"/>
      <c r="V709" s="4"/>
      <c r="W709" s="4"/>
      <c r="X709" s="4"/>
      <c r="Y709" s="4"/>
      <c r="Z709" s="4"/>
      <c r="AA709" s="4"/>
      <c r="AB709" s="4"/>
      <c r="AC709" s="4"/>
      <c r="AD709" s="4"/>
      <c r="AE709" s="4"/>
      <c r="AF709" s="4"/>
      <c r="AG709" s="4"/>
    </row>
    <row r="710" spans="2:33" ht="15.75" customHeight="1">
      <c r="B710" s="10"/>
      <c r="C710" s="10"/>
      <c r="D710" s="10"/>
      <c r="E710" s="10"/>
      <c r="F710" s="10"/>
      <c r="G710" s="10"/>
      <c r="H710" s="10"/>
      <c r="I710" s="10"/>
      <c r="J710" s="10"/>
      <c r="K710" s="10"/>
      <c r="L710" s="10"/>
      <c r="M710" s="10"/>
      <c r="N710" s="10"/>
      <c r="O710" s="10"/>
      <c r="P710" s="10"/>
      <c r="Q710" s="10"/>
      <c r="R710" s="4"/>
      <c r="S710" s="4"/>
      <c r="T710" s="4"/>
      <c r="U710" s="4"/>
      <c r="V710" s="4"/>
      <c r="W710" s="4"/>
      <c r="X710" s="4"/>
      <c r="Y710" s="4"/>
      <c r="Z710" s="4"/>
      <c r="AA710" s="4"/>
      <c r="AB710" s="4"/>
      <c r="AC710" s="4"/>
      <c r="AD710" s="4"/>
      <c r="AE710" s="4"/>
      <c r="AF710" s="4"/>
      <c r="AG710" s="4"/>
    </row>
    <row r="711" spans="2:33" ht="15.75" customHeight="1">
      <c r="B711" s="10"/>
      <c r="C711" s="10"/>
      <c r="D711" s="10"/>
      <c r="E711" s="10"/>
      <c r="F711" s="10"/>
      <c r="G711" s="10"/>
      <c r="H711" s="10"/>
      <c r="I711" s="10"/>
      <c r="J711" s="10"/>
      <c r="K711" s="10"/>
      <c r="L711" s="10"/>
      <c r="M711" s="10"/>
      <c r="N711" s="10"/>
      <c r="O711" s="10"/>
      <c r="P711" s="10"/>
      <c r="Q711" s="10"/>
      <c r="R711" s="4"/>
      <c r="S711" s="4"/>
      <c r="T711" s="4"/>
      <c r="U711" s="4"/>
      <c r="V711" s="4"/>
      <c r="W711" s="4"/>
      <c r="X711" s="4"/>
      <c r="Y711" s="4"/>
      <c r="Z711" s="4"/>
      <c r="AA711" s="4"/>
      <c r="AB711" s="4"/>
      <c r="AC711" s="4"/>
      <c r="AD711" s="4"/>
      <c r="AE711" s="4"/>
      <c r="AF711" s="4"/>
      <c r="AG711" s="4"/>
    </row>
    <row r="712" spans="2:33" ht="15.75" customHeight="1">
      <c r="B712" s="10"/>
      <c r="C712" s="10"/>
      <c r="D712" s="10"/>
      <c r="E712" s="10"/>
      <c r="F712" s="10"/>
      <c r="G712" s="10"/>
      <c r="H712" s="10"/>
      <c r="I712" s="10"/>
      <c r="J712" s="10"/>
      <c r="K712" s="10"/>
      <c r="L712" s="10"/>
      <c r="M712" s="10"/>
      <c r="N712" s="10"/>
      <c r="O712" s="10"/>
      <c r="P712" s="10"/>
      <c r="Q712" s="10"/>
      <c r="R712" s="4"/>
      <c r="S712" s="4"/>
      <c r="T712" s="4"/>
      <c r="U712" s="4"/>
      <c r="V712" s="4"/>
      <c r="W712" s="4"/>
      <c r="X712" s="4"/>
      <c r="Y712" s="4"/>
      <c r="Z712" s="4"/>
      <c r="AA712" s="4"/>
      <c r="AB712" s="4"/>
      <c r="AC712" s="4"/>
      <c r="AD712" s="4"/>
      <c r="AE712" s="4"/>
      <c r="AF712" s="4"/>
      <c r="AG712" s="4"/>
    </row>
    <row r="713" spans="2:33" ht="15.75" customHeight="1">
      <c r="B713" s="10"/>
      <c r="C713" s="10"/>
      <c r="D713" s="10"/>
      <c r="E713" s="10"/>
      <c r="F713" s="10"/>
      <c r="G713" s="10"/>
      <c r="H713" s="10"/>
      <c r="I713" s="10"/>
      <c r="J713" s="10"/>
      <c r="K713" s="10"/>
      <c r="L713" s="10"/>
      <c r="M713" s="10"/>
      <c r="N713" s="10"/>
      <c r="O713" s="10"/>
      <c r="P713" s="10"/>
      <c r="Q713" s="10"/>
      <c r="R713" s="4"/>
      <c r="S713" s="4"/>
      <c r="T713" s="4"/>
      <c r="U713" s="4"/>
      <c r="V713" s="4"/>
      <c r="W713" s="4"/>
      <c r="X713" s="4"/>
      <c r="Y713" s="4"/>
      <c r="Z713" s="4"/>
      <c r="AA713" s="4"/>
      <c r="AB713" s="4"/>
      <c r="AC713" s="4"/>
      <c r="AD713" s="4"/>
      <c r="AE713" s="4"/>
      <c r="AF713" s="4"/>
      <c r="AG713" s="4"/>
    </row>
    <row r="714" spans="2:33" ht="15.75" customHeight="1">
      <c r="B714" s="10"/>
      <c r="C714" s="10"/>
      <c r="D714" s="10"/>
      <c r="E714" s="10"/>
      <c r="F714" s="10"/>
      <c r="G714" s="10"/>
      <c r="H714" s="10"/>
      <c r="I714" s="10"/>
      <c r="J714" s="10"/>
      <c r="K714" s="10"/>
      <c r="L714" s="10"/>
      <c r="M714" s="10"/>
      <c r="N714" s="10"/>
      <c r="O714" s="10"/>
      <c r="P714" s="10"/>
      <c r="Q714" s="10"/>
      <c r="R714" s="4"/>
      <c r="S714" s="4"/>
      <c r="T714" s="4"/>
      <c r="U714" s="4"/>
      <c r="V714" s="4"/>
      <c r="W714" s="4"/>
      <c r="X714" s="4"/>
      <c r="Y714" s="4"/>
      <c r="Z714" s="4"/>
      <c r="AA714" s="4"/>
      <c r="AB714" s="4"/>
      <c r="AC714" s="4"/>
      <c r="AD714" s="4"/>
      <c r="AE714" s="4"/>
      <c r="AF714" s="4"/>
      <c r="AG714" s="4"/>
    </row>
    <row r="715" spans="2:33" ht="15.75" customHeight="1">
      <c r="B715" s="10"/>
      <c r="C715" s="10"/>
      <c r="D715" s="10"/>
      <c r="E715" s="10"/>
      <c r="F715" s="10"/>
      <c r="G715" s="10"/>
      <c r="H715" s="10"/>
      <c r="I715" s="10"/>
      <c r="J715" s="10"/>
      <c r="K715" s="10"/>
      <c r="L715" s="10"/>
      <c r="M715" s="10"/>
      <c r="N715" s="10"/>
      <c r="O715" s="10"/>
      <c r="P715" s="10"/>
      <c r="Q715" s="10"/>
      <c r="R715" s="4"/>
      <c r="S715" s="4"/>
      <c r="T715" s="4"/>
      <c r="U715" s="4"/>
      <c r="V715" s="4"/>
      <c r="W715" s="4"/>
      <c r="X715" s="4"/>
      <c r="Y715" s="4"/>
      <c r="Z715" s="4"/>
      <c r="AA715" s="4"/>
      <c r="AB715" s="4"/>
      <c r="AC715" s="4"/>
      <c r="AD715" s="4"/>
      <c r="AE715" s="4"/>
      <c r="AF715" s="4"/>
      <c r="AG715" s="4"/>
    </row>
    <row r="716" spans="2:33" ht="15.75" customHeight="1">
      <c r="B716" s="10"/>
      <c r="C716" s="10"/>
      <c r="D716" s="10"/>
      <c r="E716" s="10"/>
      <c r="F716" s="10"/>
      <c r="G716" s="10"/>
      <c r="H716" s="10"/>
      <c r="I716" s="10"/>
      <c r="J716" s="10"/>
      <c r="K716" s="10"/>
      <c r="L716" s="10"/>
      <c r="M716" s="10"/>
      <c r="N716" s="10"/>
      <c r="O716" s="10"/>
      <c r="P716" s="10"/>
      <c r="Q716" s="10"/>
      <c r="R716" s="4"/>
      <c r="S716" s="4"/>
      <c r="T716" s="4"/>
      <c r="U716" s="4"/>
      <c r="V716" s="4"/>
      <c r="W716" s="4"/>
      <c r="X716" s="4"/>
      <c r="Y716" s="4"/>
      <c r="Z716" s="4"/>
      <c r="AA716" s="4"/>
      <c r="AB716" s="4"/>
      <c r="AC716" s="4"/>
      <c r="AD716" s="4"/>
      <c r="AE716" s="4"/>
      <c r="AF716" s="4"/>
      <c r="AG716" s="4"/>
    </row>
    <row r="717" spans="2:33" ht="15.75" customHeight="1">
      <c r="B717" s="10"/>
      <c r="C717" s="10"/>
      <c r="D717" s="10"/>
      <c r="E717" s="10"/>
      <c r="F717" s="10"/>
      <c r="G717" s="10"/>
      <c r="H717" s="10"/>
      <c r="I717" s="10"/>
      <c r="J717" s="10"/>
      <c r="K717" s="10"/>
      <c r="L717" s="10"/>
      <c r="M717" s="10"/>
      <c r="N717" s="10"/>
      <c r="O717" s="10"/>
      <c r="P717" s="10"/>
      <c r="Q717" s="10"/>
      <c r="R717" s="4"/>
      <c r="S717" s="4"/>
      <c r="T717" s="4"/>
      <c r="U717" s="4"/>
      <c r="V717" s="4"/>
      <c r="W717" s="4"/>
      <c r="X717" s="4"/>
      <c r="Y717" s="4"/>
      <c r="Z717" s="4"/>
      <c r="AA717" s="4"/>
      <c r="AB717" s="4"/>
      <c r="AC717" s="4"/>
      <c r="AD717" s="4"/>
      <c r="AE717" s="4"/>
      <c r="AF717" s="4"/>
      <c r="AG717" s="4"/>
    </row>
    <row r="718" spans="2:33" ht="15.75" customHeight="1">
      <c r="B718" s="10"/>
      <c r="C718" s="10"/>
      <c r="D718" s="10"/>
      <c r="E718" s="10"/>
      <c r="F718" s="10"/>
      <c r="G718" s="10"/>
      <c r="H718" s="10"/>
      <c r="I718" s="10"/>
      <c r="J718" s="10"/>
      <c r="K718" s="10"/>
      <c r="L718" s="10"/>
      <c r="M718" s="10"/>
      <c r="N718" s="10"/>
      <c r="O718" s="10"/>
      <c r="P718" s="10"/>
      <c r="Q718" s="10"/>
      <c r="R718" s="4"/>
      <c r="S718" s="4"/>
      <c r="T718" s="4"/>
      <c r="U718" s="4"/>
      <c r="V718" s="4"/>
      <c r="W718" s="4"/>
      <c r="X718" s="4"/>
      <c r="Y718" s="4"/>
      <c r="Z718" s="4"/>
      <c r="AA718" s="4"/>
      <c r="AB718" s="4"/>
      <c r="AC718" s="4"/>
      <c r="AD718" s="4"/>
      <c r="AE718" s="4"/>
      <c r="AF718" s="4"/>
      <c r="AG718" s="4"/>
    </row>
    <row r="719" spans="2:33" ht="15.75" customHeight="1">
      <c r="B719" s="10"/>
      <c r="C719" s="10"/>
      <c r="D719" s="10"/>
      <c r="E719" s="10"/>
      <c r="F719" s="10"/>
      <c r="G719" s="10"/>
      <c r="H719" s="10"/>
      <c r="I719" s="10"/>
      <c r="J719" s="10"/>
      <c r="K719" s="10"/>
      <c r="L719" s="10"/>
      <c r="M719" s="10"/>
      <c r="N719" s="10"/>
      <c r="O719" s="10"/>
      <c r="P719" s="10"/>
      <c r="Q719" s="10"/>
      <c r="R719" s="4"/>
      <c r="S719" s="4"/>
      <c r="T719" s="4"/>
      <c r="U719" s="4"/>
      <c r="V719" s="4"/>
      <c r="W719" s="4"/>
      <c r="X719" s="4"/>
      <c r="Y719" s="4"/>
      <c r="Z719" s="4"/>
      <c r="AA719" s="4"/>
      <c r="AB719" s="4"/>
      <c r="AC719" s="4"/>
      <c r="AD719" s="4"/>
      <c r="AE719" s="4"/>
      <c r="AF719" s="4"/>
      <c r="AG719" s="4"/>
    </row>
    <row r="720" spans="2:33" ht="15.75" customHeight="1">
      <c r="B720" s="10"/>
      <c r="C720" s="10"/>
      <c r="D720" s="10"/>
      <c r="E720" s="10"/>
      <c r="F720" s="10"/>
      <c r="G720" s="10"/>
      <c r="H720" s="10"/>
      <c r="I720" s="10"/>
      <c r="J720" s="10"/>
      <c r="K720" s="10"/>
      <c r="L720" s="10"/>
      <c r="M720" s="10"/>
      <c r="N720" s="10"/>
      <c r="O720" s="10"/>
      <c r="P720" s="10"/>
      <c r="Q720" s="10"/>
      <c r="R720" s="4"/>
      <c r="S720" s="4"/>
      <c r="T720" s="4"/>
      <c r="U720" s="4"/>
      <c r="V720" s="4"/>
      <c r="W720" s="4"/>
      <c r="X720" s="4"/>
      <c r="Y720" s="4"/>
      <c r="Z720" s="4"/>
      <c r="AA720" s="4"/>
      <c r="AB720" s="4"/>
      <c r="AC720" s="4"/>
      <c r="AD720" s="4"/>
      <c r="AE720" s="4"/>
      <c r="AF720" s="4"/>
      <c r="AG720" s="4"/>
    </row>
    <row r="721" spans="2:33" ht="15.75" customHeight="1">
      <c r="B721" s="10"/>
      <c r="C721" s="10"/>
      <c r="D721" s="10"/>
      <c r="E721" s="10"/>
      <c r="F721" s="10"/>
      <c r="G721" s="10"/>
      <c r="H721" s="10"/>
      <c r="I721" s="10"/>
      <c r="J721" s="10"/>
      <c r="K721" s="10"/>
      <c r="L721" s="10"/>
      <c r="M721" s="10"/>
      <c r="N721" s="10"/>
      <c r="O721" s="10"/>
      <c r="P721" s="10"/>
      <c r="Q721" s="10"/>
      <c r="R721" s="4"/>
      <c r="S721" s="4"/>
      <c r="T721" s="4"/>
      <c r="U721" s="4"/>
      <c r="V721" s="4"/>
      <c r="W721" s="4"/>
      <c r="X721" s="4"/>
      <c r="Y721" s="4"/>
      <c r="Z721" s="4"/>
      <c r="AA721" s="4"/>
      <c r="AB721" s="4"/>
      <c r="AC721" s="4"/>
      <c r="AD721" s="4"/>
      <c r="AE721" s="4"/>
      <c r="AF721" s="4"/>
      <c r="AG721" s="4"/>
    </row>
    <row r="722" spans="2:33" ht="15.75" customHeight="1">
      <c r="B722" s="10"/>
      <c r="C722" s="10"/>
      <c r="D722" s="10"/>
      <c r="E722" s="10"/>
      <c r="F722" s="10"/>
      <c r="G722" s="10"/>
      <c r="H722" s="10"/>
      <c r="I722" s="10"/>
      <c r="J722" s="10"/>
      <c r="K722" s="10"/>
      <c r="L722" s="10"/>
      <c r="M722" s="10"/>
      <c r="N722" s="10"/>
      <c r="O722" s="10"/>
      <c r="P722" s="10"/>
      <c r="Q722" s="10"/>
      <c r="R722" s="4"/>
      <c r="S722" s="4"/>
      <c r="T722" s="4"/>
      <c r="U722" s="4"/>
      <c r="V722" s="4"/>
      <c r="W722" s="4"/>
      <c r="X722" s="4"/>
      <c r="Y722" s="4"/>
      <c r="Z722" s="4"/>
      <c r="AA722" s="4"/>
      <c r="AB722" s="4"/>
      <c r="AC722" s="4"/>
      <c r="AD722" s="4"/>
      <c r="AE722" s="4"/>
      <c r="AF722" s="4"/>
      <c r="AG722" s="4"/>
    </row>
    <row r="723" spans="2:33" ht="15.75" customHeight="1">
      <c r="B723" s="10"/>
      <c r="C723" s="10"/>
      <c r="D723" s="10"/>
      <c r="E723" s="10"/>
      <c r="F723" s="10"/>
      <c r="G723" s="10"/>
      <c r="H723" s="10"/>
      <c r="I723" s="10"/>
      <c r="J723" s="10"/>
      <c r="K723" s="10"/>
      <c r="L723" s="10"/>
      <c r="M723" s="10"/>
      <c r="N723" s="10"/>
      <c r="O723" s="10"/>
      <c r="P723" s="10"/>
      <c r="Q723" s="10"/>
      <c r="R723" s="4"/>
      <c r="S723" s="4"/>
      <c r="T723" s="4"/>
      <c r="U723" s="4"/>
      <c r="V723" s="4"/>
      <c r="W723" s="4"/>
      <c r="X723" s="4"/>
      <c r="Y723" s="4"/>
      <c r="Z723" s="4"/>
      <c r="AA723" s="4"/>
      <c r="AB723" s="4"/>
      <c r="AC723" s="4"/>
      <c r="AD723" s="4"/>
      <c r="AE723" s="4"/>
      <c r="AF723" s="4"/>
      <c r="AG723" s="4"/>
    </row>
    <row r="724" spans="2:33" ht="15.75" customHeight="1">
      <c r="B724" s="10"/>
      <c r="C724" s="10"/>
      <c r="D724" s="10"/>
      <c r="E724" s="10"/>
      <c r="F724" s="10"/>
      <c r="G724" s="10"/>
      <c r="H724" s="10"/>
      <c r="I724" s="10"/>
      <c r="J724" s="10"/>
      <c r="K724" s="10"/>
      <c r="L724" s="10"/>
      <c r="M724" s="10"/>
      <c r="N724" s="10"/>
      <c r="O724" s="10"/>
      <c r="P724" s="10"/>
      <c r="Q724" s="10"/>
      <c r="R724" s="4"/>
      <c r="S724" s="4"/>
      <c r="T724" s="4"/>
      <c r="U724" s="4"/>
      <c r="V724" s="4"/>
      <c r="W724" s="4"/>
      <c r="X724" s="4"/>
      <c r="Y724" s="4"/>
      <c r="Z724" s="4"/>
      <c r="AA724" s="4"/>
      <c r="AB724" s="4"/>
      <c r="AC724" s="4"/>
      <c r="AD724" s="4"/>
      <c r="AE724" s="4"/>
      <c r="AF724" s="4"/>
      <c r="AG724" s="4"/>
    </row>
    <row r="725" spans="2:33" ht="15.75" customHeight="1">
      <c r="B725" s="10"/>
      <c r="C725" s="10"/>
      <c r="D725" s="10"/>
      <c r="E725" s="10"/>
      <c r="F725" s="10"/>
      <c r="G725" s="10"/>
      <c r="H725" s="10"/>
      <c r="I725" s="10"/>
      <c r="J725" s="10"/>
      <c r="K725" s="10"/>
      <c r="L725" s="10"/>
      <c r="M725" s="10"/>
      <c r="N725" s="10"/>
      <c r="O725" s="10"/>
      <c r="P725" s="10"/>
      <c r="Q725" s="10"/>
      <c r="R725" s="4"/>
      <c r="S725" s="4"/>
      <c r="T725" s="4"/>
      <c r="U725" s="4"/>
      <c r="V725" s="4"/>
      <c r="W725" s="4"/>
      <c r="X725" s="4"/>
      <c r="Y725" s="4"/>
      <c r="Z725" s="4"/>
      <c r="AA725" s="4"/>
      <c r="AB725" s="4"/>
      <c r="AC725" s="4"/>
      <c r="AD725" s="4"/>
      <c r="AE725" s="4"/>
      <c r="AF725" s="4"/>
      <c r="AG725" s="4"/>
    </row>
    <row r="726" spans="2:33" ht="15.75" customHeight="1">
      <c r="B726" s="10"/>
      <c r="C726" s="10"/>
      <c r="D726" s="10"/>
      <c r="E726" s="10"/>
      <c r="F726" s="10"/>
      <c r="G726" s="10"/>
      <c r="H726" s="10"/>
      <c r="I726" s="10"/>
      <c r="J726" s="10"/>
      <c r="K726" s="10"/>
      <c r="L726" s="10"/>
      <c r="M726" s="10"/>
      <c r="N726" s="10"/>
      <c r="O726" s="10"/>
      <c r="P726" s="10"/>
      <c r="Q726" s="10"/>
      <c r="R726" s="4"/>
      <c r="S726" s="4"/>
      <c r="T726" s="4"/>
      <c r="U726" s="4"/>
      <c r="V726" s="4"/>
      <c r="W726" s="4"/>
      <c r="X726" s="4"/>
      <c r="Y726" s="4"/>
      <c r="Z726" s="4"/>
      <c r="AA726" s="4"/>
      <c r="AB726" s="4"/>
      <c r="AC726" s="4"/>
      <c r="AD726" s="4"/>
      <c r="AE726" s="4"/>
      <c r="AF726" s="4"/>
      <c r="AG726" s="4"/>
    </row>
    <row r="727" spans="2:33" ht="15.75" customHeight="1">
      <c r="B727" s="10"/>
      <c r="C727" s="10"/>
      <c r="D727" s="10"/>
      <c r="E727" s="10"/>
      <c r="F727" s="10"/>
      <c r="G727" s="10"/>
      <c r="H727" s="10"/>
      <c r="I727" s="10"/>
      <c r="J727" s="10"/>
      <c r="K727" s="10"/>
      <c r="L727" s="10"/>
      <c r="M727" s="10"/>
      <c r="N727" s="10"/>
      <c r="O727" s="10"/>
      <c r="P727" s="10"/>
      <c r="Q727" s="10"/>
      <c r="R727" s="4"/>
      <c r="S727" s="4"/>
      <c r="T727" s="4"/>
      <c r="U727" s="4"/>
      <c r="V727" s="4"/>
      <c r="W727" s="4"/>
      <c r="X727" s="4"/>
      <c r="Y727" s="4"/>
      <c r="Z727" s="4"/>
      <c r="AA727" s="4"/>
      <c r="AB727" s="4"/>
      <c r="AC727" s="4"/>
      <c r="AD727" s="4"/>
      <c r="AE727" s="4"/>
      <c r="AF727" s="4"/>
      <c r="AG727" s="4"/>
    </row>
    <row r="728" spans="2:33" ht="15.75" customHeight="1">
      <c r="B728" s="10"/>
      <c r="C728" s="10"/>
      <c r="D728" s="10"/>
      <c r="E728" s="10"/>
      <c r="F728" s="10"/>
      <c r="G728" s="10"/>
      <c r="H728" s="10"/>
      <c r="I728" s="10"/>
      <c r="J728" s="10"/>
      <c r="K728" s="10"/>
      <c r="L728" s="10"/>
      <c r="M728" s="10"/>
      <c r="N728" s="10"/>
      <c r="O728" s="10"/>
      <c r="P728" s="10"/>
      <c r="Q728" s="10"/>
      <c r="R728" s="4"/>
      <c r="S728" s="4"/>
      <c r="T728" s="4"/>
      <c r="U728" s="4"/>
      <c r="V728" s="4"/>
      <c r="W728" s="4"/>
      <c r="X728" s="4"/>
      <c r="Y728" s="4"/>
      <c r="Z728" s="4"/>
      <c r="AA728" s="4"/>
      <c r="AB728" s="4"/>
      <c r="AC728" s="4"/>
      <c r="AD728" s="4"/>
      <c r="AE728" s="4"/>
      <c r="AF728" s="4"/>
      <c r="AG728" s="4"/>
    </row>
    <row r="729" spans="2:33" ht="15.75" customHeight="1">
      <c r="B729" s="10"/>
      <c r="C729" s="10"/>
      <c r="D729" s="10"/>
      <c r="E729" s="10"/>
      <c r="F729" s="10"/>
      <c r="G729" s="10"/>
      <c r="H729" s="10"/>
      <c r="I729" s="10"/>
      <c r="J729" s="10"/>
      <c r="K729" s="10"/>
      <c r="L729" s="10"/>
      <c r="M729" s="10"/>
      <c r="N729" s="10"/>
      <c r="O729" s="10"/>
      <c r="P729" s="10"/>
      <c r="Q729" s="10"/>
      <c r="R729" s="4"/>
      <c r="S729" s="4"/>
      <c r="T729" s="4"/>
      <c r="U729" s="4"/>
      <c r="V729" s="4"/>
      <c r="W729" s="4"/>
      <c r="X729" s="4"/>
      <c r="Y729" s="4"/>
      <c r="Z729" s="4"/>
      <c r="AA729" s="4"/>
      <c r="AB729" s="4"/>
      <c r="AC729" s="4"/>
      <c r="AD729" s="4"/>
      <c r="AE729" s="4"/>
      <c r="AF729" s="4"/>
      <c r="AG729" s="4"/>
    </row>
    <row r="730" spans="2:33" ht="15.75" customHeight="1">
      <c r="B730" s="10"/>
      <c r="C730" s="10"/>
      <c r="D730" s="10"/>
      <c r="E730" s="10"/>
      <c r="F730" s="10"/>
      <c r="G730" s="10"/>
      <c r="H730" s="10"/>
      <c r="I730" s="10"/>
      <c r="J730" s="10"/>
      <c r="K730" s="10"/>
      <c r="L730" s="10"/>
      <c r="M730" s="10"/>
      <c r="N730" s="10"/>
      <c r="O730" s="10"/>
      <c r="P730" s="10"/>
      <c r="Q730" s="10"/>
      <c r="R730" s="4"/>
      <c r="S730" s="4"/>
      <c r="T730" s="4"/>
      <c r="U730" s="4"/>
      <c r="V730" s="4"/>
      <c r="W730" s="4"/>
      <c r="X730" s="4"/>
      <c r="Y730" s="4"/>
      <c r="Z730" s="4"/>
      <c r="AA730" s="4"/>
      <c r="AB730" s="4"/>
      <c r="AC730" s="4"/>
      <c r="AD730" s="4"/>
      <c r="AE730" s="4"/>
      <c r="AF730" s="4"/>
      <c r="AG730" s="4"/>
    </row>
    <row r="731" spans="2:33" ht="15.75" customHeight="1">
      <c r="B731" s="10"/>
      <c r="C731" s="10"/>
      <c r="D731" s="10"/>
      <c r="E731" s="10"/>
      <c r="F731" s="10"/>
      <c r="G731" s="10"/>
      <c r="H731" s="10"/>
      <c r="I731" s="10"/>
      <c r="J731" s="10"/>
      <c r="K731" s="10"/>
      <c r="L731" s="10"/>
      <c r="M731" s="10"/>
      <c r="N731" s="10"/>
      <c r="O731" s="10"/>
      <c r="P731" s="10"/>
      <c r="Q731" s="10"/>
      <c r="R731" s="4"/>
      <c r="S731" s="4"/>
      <c r="T731" s="4"/>
      <c r="U731" s="4"/>
      <c r="V731" s="4"/>
      <c r="W731" s="4"/>
      <c r="X731" s="4"/>
      <c r="Y731" s="4"/>
      <c r="Z731" s="4"/>
      <c r="AA731" s="4"/>
      <c r="AB731" s="4"/>
      <c r="AC731" s="4"/>
      <c r="AD731" s="4"/>
      <c r="AE731" s="4"/>
      <c r="AF731" s="4"/>
      <c r="AG731" s="4"/>
    </row>
    <row r="732" spans="2:33" ht="15.75" customHeight="1">
      <c r="B732" s="10"/>
      <c r="C732" s="10"/>
      <c r="D732" s="10"/>
      <c r="E732" s="10"/>
      <c r="F732" s="10"/>
      <c r="G732" s="10"/>
      <c r="H732" s="10"/>
      <c r="I732" s="10"/>
      <c r="J732" s="10"/>
      <c r="K732" s="10"/>
      <c r="L732" s="10"/>
      <c r="M732" s="10"/>
      <c r="N732" s="10"/>
      <c r="O732" s="10"/>
      <c r="P732" s="10"/>
      <c r="Q732" s="10"/>
      <c r="R732" s="4"/>
      <c r="S732" s="4"/>
      <c r="T732" s="4"/>
      <c r="U732" s="4"/>
      <c r="V732" s="4"/>
      <c r="W732" s="4"/>
      <c r="X732" s="4"/>
      <c r="Y732" s="4"/>
      <c r="Z732" s="4"/>
      <c r="AA732" s="4"/>
      <c r="AB732" s="4"/>
      <c r="AC732" s="4"/>
      <c r="AD732" s="4"/>
      <c r="AE732" s="4"/>
      <c r="AF732" s="4"/>
      <c r="AG732" s="4"/>
    </row>
    <row r="733" spans="2:33" ht="15.75" customHeight="1">
      <c r="B733" s="10"/>
      <c r="C733" s="10"/>
      <c r="D733" s="10"/>
      <c r="E733" s="10"/>
      <c r="F733" s="10"/>
      <c r="G733" s="10"/>
      <c r="H733" s="10"/>
      <c r="I733" s="10"/>
      <c r="J733" s="10"/>
      <c r="K733" s="10"/>
      <c r="L733" s="10"/>
      <c r="M733" s="10"/>
      <c r="N733" s="10"/>
      <c r="O733" s="10"/>
      <c r="P733" s="10"/>
      <c r="Q733" s="10"/>
      <c r="R733" s="4"/>
      <c r="S733" s="4"/>
      <c r="T733" s="4"/>
      <c r="U733" s="4"/>
      <c r="V733" s="4"/>
      <c r="W733" s="4"/>
      <c r="X733" s="4"/>
      <c r="Y733" s="4"/>
      <c r="Z733" s="4"/>
      <c r="AA733" s="4"/>
      <c r="AB733" s="4"/>
      <c r="AC733" s="4"/>
      <c r="AD733" s="4"/>
      <c r="AE733" s="4"/>
      <c r="AF733" s="4"/>
      <c r="AG733" s="4"/>
    </row>
    <row r="734" spans="2:33" ht="15.75" customHeight="1">
      <c r="B734" s="10"/>
      <c r="C734" s="10"/>
      <c r="D734" s="10"/>
      <c r="E734" s="10"/>
      <c r="F734" s="10"/>
      <c r="G734" s="10"/>
      <c r="H734" s="10"/>
      <c r="I734" s="10"/>
      <c r="J734" s="10"/>
      <c r="K734" s="10"/>
      <c r="L734" s="10"/>
      <c r="M734" s="10"/>
      <c r="N734" s="10"/>
      <c r="O734" s="10"/>
      <c r="P734" s="10"/>
      <c r="Q734" s="10"/>
      <c r="R734" s="4"/>
      <c r="S734" s="4"/>
      <c r="T734" s="4"/>
      <c r="U734" s="4"/>
      <c r="V734" s="4"/>
      <c r="W734" s="4"/>
      <c r="X734" s="4"/>
      <c r="Y734" s="4"/>
      <c r="Z734" s="4"/>
      <c r="AA734" s="4"/>
      <c r="AB734" s="4"/>
      <c r="AC734" s="4"/>
      <c r="AD734" s="4"/>
      <c r="AE734" s="4"/>
      <c r="AF734" s="4"/>
      <c r="AG734" s="4"/>
    </row>
    <row r="735" spans="2:33" ht="15.75" customHeight="1">
      <c r="B735" s="10"/>
      <c r="C735" s="10"/>
      <c r="D735" s="10"/>
      <c r="E735" s="10"/>
      <c r="F735" s="10"/>
      <c r="G735" s="10"/>
      <c r="H735" s="10"/>
      <c r="I735" s="10"/>
      <c r="J735" s="10"/>
      <c r="K735" s="10"/>
      <c r="L735" s="10"/>
      <c r="M735" s="10"/>
      <c r="N735" s="10"/>
      <c r="O735" s="10"/>
      <c r="P735" s="10"/>
      <c r="Q735" s="10"/>
      <c r="R735" s="4"/>
      <c r="S735" s="4"/>
      <c r="T735" s="4"/>
      <c r="U735" s="4"/>
      <c r="V735" s="4"/>
      <c r="W735" s="4"/>
      <c r="X735" s="4"/>
      <c r="Y735" s="4"/>
      <c r="Z735" s="4"/>
      <c r="AA735" s="4"/>
      <c r="AB735" s="4"/>
      <c r="AC735" s="4"/>
      <c r="AD735" s="4"/>
      <c r="AE735" s="4"/>
      <c r="AF735" s="4"/>
      <c r="AG735" s="4"/>
    </row>
    <row r="736" spans="2:33" ht="15.75" customHeight="1">
      <c r="B736" s="10"/>
      <c r="C736" s="10"/>
      <c r="D736" s="10"/>
      <c r="E736" s="10"/>
      <c r="F736" s="10"/>
      <c r="G736" s="10"/>
      <c r="H736" s="10"/>
      <c r="I736" s="10"/>
      <c r="J736" s="10"/>
      <c r="K736" s="10"/>
      <c r="L736" s="10"/>
      <c r="M736" s="10"/>
      <c r="N736" s="10"/>
      <c r="O736" s="10"/>
      <c r="P736" s="10"/>
      <c r="Q736" s="10"/>
      <c r="R736" s="4"/>
      <c r="S736" s="4"/>
      <c r="T736" s="4"/>
      <c r="U736" s="4"/>
      <c r="V736" s="4"/>
      <c r="W736" s="4"/>
      <c r="X736" s="4"/>
      <c r="Y736" s="4"/>
      <c r="Z736" s="4"/>
      <c r="AA736" s="4"/>
      <c r="AB736" s="4"/>
      <c r="AC736" s="4"/>
      <c r="AD736" s="4"/>
      <c r="AE736" s="4"/>
      <c r="AF736" s="4"/>
      <c r="AG736" s="4"/>
    </row>
    <row r="737" spans="2:33" ht="15.75" customHeight="1">
      <c r="B737" s="10"/>
      <c r="C737" s="10"/>
      <c r="D737" s="10"/>
      <c r="E737" s="10"/>
      <c r="F737" s="10"/>
      <c r="G737" s="10"/>
      <c r="H737" s="10"/>
      <c r="I737" s="10"/>
      <c r="J737" s="10"/>
      <c r="K737" s="10"/>
      <c r="L737" s="10"/>
      <c r="M737" s="10"/>
      <c r="N737" s="10"/>
      <c r="O737" s="10"/>
      <c r="P737" s="10"/>
      <c r="Q737" s="10"/>
      <c r="R737" s="4"/>
      <c r="S737" s="4"/>
      <c r="T737" s="4"/>
      <c r="U737" s="4"/>
      <c r="V737" s="4"/>
      <c r="W737" s="4"/>
      <c r="X737" s="4"/>
      <c r="Y737" s="4"/>
      <c r="Z737" s="4"/>
      <c r="AA737" s="4"/>
      <c r="AB737" s="4"/>
      <c r="AC737" s="4"/>
      <c r="AD737" s="4"/>
      <c r="AE737" s="4"/>
      <c r="AF737" s="4"/>
      <c r="AG737" s="4"/>
    </row>
    <row r="738" spans="2:33" ht="15.75" customHeight="1">
      <c r="B738" s="10"/>
      <c r="C738" s="10"/>
      <c r="D738" s="10"/>
      <c r="E738" s="10"/>
      <c r="F738" s="10"/>
      <c r="G738" s="10"/>
      <c r="H738" s="10"/>
      <c r="I738" s="10"/>
      <c r="J738" s="10"/>
      <c r="K738" s="10"/>
      <c r="L738" s="10"/>
      <c r="M738" s="10"/>
      <c r="N738" s="10"/>
      <c r="O738" s="10"/>
      <c r="P738" s="10"/>
      <c r="Q738" s="10"/>
      <c r="R738" s="4"/>
      <c r="S738" s="4"/>
      <c r="T738" s="4"/>
      <c r="U738" s="4"/>
      <c r="V738" s="4"/>
      <c r="W738" s="4"/>
      <c r="X738" s="4"/>
      <c r="Y738" s="4"/>
      <c r="Z738" s="4"/>
      <c r="AA738" s="4"/>
      <c r="AB738" s="4"/>
      <c r="AC738" s="4"/>
      <c r="AD738" s="4"/>
      <c r="AE738" s="4"/>
      <c r="AF738" s="4"/>
      <c r="AG738" s="4"/>
    </row>
    <row r="739" spans="2:33" ht="15.75" customHeight="1">
      <c r="B739" s="10"/>
      <c r="C739" s="10"/>
      <c r="D739" s="10"/>
      <c r="E739" s="10"/>
      <c r="F739" s="10"/>
      <c r="G739" s="10"/>
      <c r="H739" s="10"/>
      <c r="I739" s="10"/>
      <c r="J739" s="10"/>
      <c r="K739" s="10"/>
      <c r="L739" s="10"/>
      <c r="M739" s="10"/>
      <c r="N739" s="10"/>
      <c r="O739" s="10"/>
      <c r="P739" s="10"/>
      <c r="Q739" s="10"/>
      <c r="R739" s="4"/>
      <c r="S739" s="4"/>
      <c r="T739" s="4"/>
      <c r="U739" s="4"/>
      <c r="V739" s="4"/>
      <c r="W739" s="4"/>
      <c r="X739" s="4"/>
      <c r="Y739" s="4"/>
      <c r="Z739" s="4"/>
      <c r="AA739" s="4"/>
      <c r="AB739" s="4"/>
      <c r="AC739" s="4"/>
      <c r="AD739" s="4"/>
      <c r="AE739" s="4"/>
      <c r="AF739" s="4"/>
      <c r="AG739" s="4"/>
    </row>
    <row r="740" spans="2:33" ht="15.75" customHeight="1">
      <c r="B740" s="10"/>
      <c r="C740" s="10"/>
      <c r="D740" s="10"/>
      <c r="E740" s="10"/>
      <c r="F740" s="10"/>
      <c r="G740" s="10"/>
      <c r="H740" s="10"/>
      <c r="I740" s="10"/>
      <c r="J740" s="10"/>
      <c r="K740" s="10"/>
      <c r="L740" s="10"/>
      <c r="M740" s="10"/>
      <c r="N740" s="10"/>
      <c r="O740" s="10"/>
      <c r="P740" s="10"/>
      <c r="Q740" s="10"/>
      <c r="R740" s="4"/>
      <c r="S740" s="4"/>
      <c r="T740" s="4"/>
      <c r="U740" s="4"/>
      <c r="V740" s="4"/>
      <c r="W740" s="4"/>
      <c r="X740" s="4"/>
      <c r="Y740" s="4"/>
      <c r="Z740" s="4"/>
      <c r="AA740" s="4"/>
      <c r="AB740" s="4"/>
      <c r="AC740" s="4"/>
      <c r="AD740" s="4"/>
      <c r="AE740" s="4"/>
      <c r="AF740" s="4"/>
      <c r="AG740" s="4"/>
    </row>
    <row r="741" spans="2:33" ht="15.75" customHeight="1">
      <c r="B741" s="10"/>
      <c r="C741" s="10"/>
      <c r="D741" s="10"/>
      <c r="E741" s="10"/>
      <c r="F741" s="10"/>
      <c r="G741" s="10"/>
      <c r="H741" s="10"/>
      <c r="I741" s="10"/>
      <c r="J741" s="10"/>
      <c r="K741" s="10"/>
      <c r="L741" s="10"/>
      <c r="M741" s="10"/>
      <c r="N741" s="10"/>
      <c r="O741" s="10"/>
      <c r="P741" s="10"/>
      <c r="Q741" s="10"/>
      <c r="R741" s="4"/>
      <c r="S741" s="4"/>
      <c r="T741" s="4"/>
      <c r="U741" s="4"/>
      <c r="V741" s="4"/>
      <c r="W741" s="4"/>
      <c r="X741" s="4"/>
      <c r="Y741" s="4"/>
      <c r="Z741" s="4"/>
      <c r="AA741" s="4"/>
      <c r="AB741" s="4"/>
      <c r="AC741" s="4"/>
      <c r="AD741" s="4"/>
      <c r="AE741" s="4"/>
      <c r="AF741" s="4"/>
      <c r="AG741" s="4"/>
    </row>
    <row r="742" spans="2:33" ht="15.75" customHeight="1">
      <c r="B742" s="10"/>
      <c r="C742" s="10"/>
      <c r="D742" s="10"/>
      <c r="E742" s="10"/>
      <c r="F742" s="10"/>
      <c r="G742" s="10"/>
      <c r="H742" s="10"/>
      <c r="I742" s="10"/>
      <c r="J742" s="10"/>
      <c r="K742" s="10"/>
      <c r="L742" s="10"/>
      <c r="M742" s="10"/>
      <c r="N742" s="10"/>
      <c r="O742" s="10"/>
      <c r="P742" s="10"/>
      <c r="Q742" s="10"/>
      <c r="R742" s="4"/>
      <c r="S742" s="4"/>
      <c r="T742" s="4"/>
      <c r="U742" s="4"/>
      <c r="V742" s="4"/>
      <c r="W742" s="4"/>
      <c r="X742" s="4"/>
      <c r="Y742" s="4"/>
      <c r="Z742" s="4"/>
      <c r="AA742" s="4"/>
      <c r="AB742" s="4"/>
      <c r="AC742" s="4"/>
      <c r="AD742" s="4"/>
      <c r="AE742" s="4"/>
      <c r="AF742" s="4"/>
      <c r="AG742" s="4"/>
    </row>
    <row r="743" spans="2:33" ht="15.75" customHeight="1">
      <c r="B743" s="10"/>
      <c r="C743" s="10"/>
      <c r="D743" s="10"/>
      <c r="E743" s="10"/>
      <c r="F743" s="10"/>
      <c r="G743" s="10"/>
      <c r="H743" s="10"/>
      <c r="I743" s="10"/>
      <c r="J743" s="10"/>
      <c r="K743" s="10"/>
      <c r="L743" s="10"/>
      <c r="M743" s="10"/>
      <c r="N743" s="10"/>
      <c r="O743" s="10"/>
      <c r="P743" s="10"/>
      <c r="Q743" s="10"/>
      <c r="R743" s="4"/>
      <c r="S743" s="4"/>
      <c r="T743" s="4"/>
      <c r="U743" s="4"/>
      <c r="V743" s="4"/>
      <c r="W743" s="4"/>
      <c r="X743" s="4"/>
      <c r="Y743" s="4"/>
      <c r="Z743" s="4"/>
      <c r="AA743" s="4"/>
      <c r="AB743" s="4"/>
      <c r="AC743" s="4"/>
      <c r="AD743" s="4"/>
      <c r="AE743" s="4"/>
      <c r="AF743" s="4"/>
      <c r="AG743" s="4"/>
    </row>
    <row r="744" spans="2:33" ht="15.75" customHeight="1">
      <c r="B744" s="10"/>
      <c r="C744" s="10"/>
      <c r="D744" s="10"/>
      <c r="E744" s="10"/>
      <c r="F744" s="10"/>
      <c r="G744" s="10"/>
      <c r="H744" s="10"/>
      <c r="I744" s="10"/>
      <c r="J744" s="10"/>
      <c r="K744" s="10"/>
      <c r="L744" s="10"/>
      <c r="M744" s="10"/>
      <c r="N744" s="10"/>
      <c r="O744" s="10"/>
      <c r="P744" s="10"/>
      <c r="Q744" s="10"/>
      <c r="R744" s="4"/>
      <c r="S744" s="4"/>
      <c r="T744" s="4"/>
      <c r="U744" s="4"/>
      <c r="V744" s="4"/>
      <c r="W744" s="4"/>
      <c r="X744" s="4"/>
      <c r="Y744" s="4"/>
      <c r="Z744" s="4"/>
      <c r="AA744" s="4"/>
      <c r="AB744" s="4"/>
      <c r="AC744" s="4"/>
      <c r="AD744" s="4"/>
      <c r="AE744" s="4"/>
      <c r="AF744" s="4"/>
      <c r="AG744" s="4"/>
    </row>
    <row r="745" spans="2:33" ht="15.75" customHeight="1">
      <c r="B745" s="10"/>
      <c r="C745" s="10"/>
      <c r="D745" s="10"/>
      <c r="E745" s="10"/>
      <c r="F745" s="10"/>
      <c r="G745" s="10"/>
      <c r="H745" s="10"/>
      <c r="I745" s="10"/>
      <c r="J745" s="10"/>
      <c r="K745" s="10"/>
      <c r="L745" s="10"/>
      <c r="M745" s="10"/>
      <c r="N745" s="10"/>
      <c r="O745" s="10"/>
      <c r="P745" s="10"/>
      <c r="Q745" s="10"/>
      <c r="R745" s="4"/>
      <c r="S745" s="4"/>
      <c r="T745" s="4"/>
      <c r="U745" s="4"/>
      <c r="V745" s="4"/>
      <c r="W745" s="4"/>
      <c r="X745" s="4"/>
      <c r="Y745" s="4"/>
      <c r="Z745" s="4"/>
      <c r="AA745" s="4"/>
      <c r="AB745" s="4"/>
      <c r="AC745" s="4"/>
      <c r="AD745" s="4"/>
      <c r="AE745" s="4"/>
      <c r="AF745" s="4"/>
      <c r="AG745" s="4"/>
    </row>
    <row r="746" spans="2:33" ht="15.75" customHeight="1">
      <c r="B746" s="10"/>
      <c r="C746" s="10"/>
      <c r="D746" s="10"/>
      <c r="E746" s="10"/>
      <c r="F746" s="10"/>
      <c r="G746" s="10"/>
      <c r="H746" s="10"/>
      <c r="I746" s="10"/>
      <c r="J746" s="10"/>
      <c r="K746" s="10"/>
      <c r="L746" s="10"/>
      <c r="M746" s="10"/>
      <c r="N746" s="10"/>
      <c r="O746" s="10"/>
      <c r="P746" s="10"/>
      <c r="Q746" s="10"/>
      <c r="R746" s="4"/>
      <c r="S746" s="4"/>
      <c r="T746" s="4"/>
      <c r="U746" s="4"/>
      <c r="V746" s="4"/>
      <c r="W746" s="4"/>
      <c r="X746" s="4"/>
      <c r="Y746" s="4"/>
      <c r="Z746" s="4"/>
      <c r="AA746" s="4"/>
      <c r="AB746" s="4"/>
      <c r="AC746" s="4"/>
      <c r="AD746" s="4"/>
      <c r="AE746" s="4"/>
      <c r="AF746" s="4"/>
      <c r="AG746" s="4"/>
    </row>
    <row r="747" spans="2:33" ht="15.75" customHeight="1">
      <c r="B747" s="10"/>
      <c r="C747" s="10"/>
      <c r="D747" s="10"/>
      <c r="E747" s="10"/>
      <c r="F747" s="10"/>
      <c r="G747" s="10"/>
      <c r="H747" s="10"/>
      <c r="I747" s="10"/>
      <c r="J747" s="10"/>
      <c r="K747" s="10"/>
      <c r="L747" s="10"/>
      <c r="M747" s="10"/>
      <c r="N747" s="10"/>
      <c r="O747" s="10"/>
      <c r="P747" s="10"/>
      <c r="Q747" s="10"/>
      <c r="R747" s="4"/>
      <c r="S747" s="4"/>
      <c r="T747" s="4"/>
      <c r="U747" s="4"/>
      <c r="V747" s="4"/>
      <c r="W747" s="4"/>
      <c r="X747" s="4"/>
      <c r="Y747" s="4"/>
      <c r="Z747" s="4"/>
      <c r="AA747" s="4"/>
      <c r="AB747" s="4"/>
      <c r="AC747" s="4"/>
      <c r="AD747" s="4"/>
      <c r="AE747" s="4"/>
      <c r="AF747" s="4"/>
      <c r="AG747" s="4"/>
    </row>
    <row r="748" spans="2:33" ht="15.75" customHeight="1">
      <c r="B748" s="10"/>
      <c r="C748" s="10"/>
      <c r="D748" s="10"/>
      <c r="E748" s="10"/>
      <c r="F748" s="10"/>
      <c r="G748" s="10"/>
      <c r="H748" s="10"/>
      <c r="I748" s="10"/>
      <c r="J748" s="10"/>
      <c r="K748" s="10"/>
      <c r="L748" s="10"/>
      <c r="M748" s="10"/>
      <c r="N748" s="10"/>
      <c r="O748" s="10"/>
      <c r="P748" s="10"/>
      <c r="Q748" s="10"/>
      <c r="R748" s="4"/>
      <c r="S748" s="4"/>
      <c r="T748" s="4"/>
      <c r="U748" s="4"/>
      <c r="V748" s="4"/>
      <c r="W748" s="4"/>
      <c r="X748" s="4"/>
      <c r="Y748" s="4"/>
      <c r="Z748" s="4"/>
      <c r="AA748" s="4"/>
      <c r="AB748" s="4"/>
      <c r="AC748" s="4"/>
      <c r="AD748" s="4"/>
      <c r="AE748" s="4"/>
      <c r="AF748" s="4"/>
      <c r="AG748" s="4"/>
    </row>
    <row r="749" spans="2:33" ht="15.75" customHeight="1">
      <c r="B749" s="10"/>
      <c r="C749" s="10"/>
      <c r="D749" s="10"/>
      <c r="E749" s="10"/>
      <c r="F749" s="10"/>
      <c r="G749" s="10"/>
      <c r="H749" s="10"/>
      <c r="I749" s="10"/>
      <c r="J749" s="10"/>
      <c r="K749" s="10"/>
      <c r="L749" s="10"/>
      <c r="M749" s="10"/>
      <c r="N749" s="10"/>
      <c r="O749" s="10"/>
      <c r="P749" s="10"/>
      <c r="Q749" s="10"/>
      <c r="R749" s="4"/>
      <c r="S749" s="4"/>
      <c r="T749" s="4"/>
      <c r="U749" s="4"/>
      <c r="V749" s="4"/>
      <c r="W749" s="4"/>
      <c r="X749" s="4"/>
      <c r="Y749" s="4"/>
      <c r="Z749" s="4"/>
      <c r="AA749" s="4"/>
      <c r="AB749" s="4"/>
      <c r="AC749" s="4"/>
      <c r="AD749" s="4"/>
      <c r="AE749" s="4"/>
      <c r="AF749" s="4"/>
      <c r="AG749" s="4"/>
    </row>
    <row r="750" spans="2:33" ht="15.75" customHeight="1">
      <c r="B750" s="10"/>
      <c r="C750" s="10"/>
      <c r="D750" s="10"/>
      <c r="E750" s="10"/>
      <c r="F750" s="10"/>
      <c r="G750" s="10"/>
      <c r="H750" s="10"/>
      <c r="I750" s="10"/>
      <c r="J750" s="10"/>
      <c r="K750" s="10"/>
      <c r="L750" s="10"/>
      <c r="M750" s="10"/>
      <c r="N750" s="10"/>
      <c r="O750" s="10"/>
      <c r="P750" s="10"/>
      <c r="Q750" s="10"/>
      <c r="R750" s="4"/>
      <c r="S750" s="4"/>
      <c r="T750" s="4"/>
      <c r="U750" s="4"/>
      <c r="V750" s="4"/>
      <c r="W750" s="4"/>
      <c r="X750" s="4"/>
      <c r="Y750" s="4"/>
      <c r="Z750" s="4"/>
      <c r="AA750" s="4"/>
      <c r="AB750" s="4"/>
      <c r="AC750" s="4"/>
      <c r="AD750" s="4"/>
      <c r="AE750" s="4"/>
      <c r="AF750" s="4"/>
      <c r="AG750" s="4"/>
    </row>
    <row r="751" spans="2:33" ht="15.75" customHeight="1">
      <c r="B751" s="10"/>
      <c r="C751" s="10"/>
      <c r="D751" s="10"/>
      <c r="E751" s="10"/>
      <c r="F751" s="10"/>
      <c r="G751" s="10"/>
      <c r="H751" s="10"/>
      <c r="I751" s="10"/>
      <c r="J751" s="10"/>
      <c r="K751" s="10"/>
      <c r="L751" s="10"/>
      <c r="M751" s="10"/>
      <c r="N751" s="10"/>
      <c r="O751" s="10"/>
      <c r="P751" s="10"/>
      <c r="Q751" s="10"/>
      <c r="R751" s="4"/>
      <c r="S751" s="4"/>
      <c r="T751" s="4"/>
      <c r="U751" s="4"/>
      <c r="V751" s="4"/>
      <c r="W751" s="4"/>
      <c r="X751" s="4"/>
      <c r="Y751" s="4"/>
      <c r="Z751" s="4"/>
      <c r="AA751" s="4"/>
      <c r="AB751" s="4"/>
      <c r="AC751" s="4"/>
      <c r="AD751" s="4"/>
      <c r="AE751" s="4"/>
      <c r="AF751" s="4"/>
      <c r="AG751" s="4"/>
    </row>
    <row r="752" spans="2:33" ht="15.75" customHeight="1">
      <c r="B752" s="10"/>
      <c r="C752" s="10"/>
      <c r="D752" s="10"/>
      <c r="E752" s="10"/>
      <c r="F752" s="10"/>
      <c r="G752" s="10"/>
      <c r="H752" s="10"/>
      <c r="I752" s="10"/>
      <c r="J752" s="10"/>
      <c r="K752" s="10"/>
      <c r="L752" s="10"/>
      <c r="M752" s="10"/>
      <c r="N752" s="10"/>
      <c r="O752" s="10"/>
      <c r="P752" s="10"/>
      <c r="Q752" s="10"/>
      <c r="R752" s="4"/>
      <c r="S752" s="4"/>
      <c r="T752" s="4"/>
      <c r="U752" s="4"/>
      <c r="V752" s="4"/>
      <c r="W752" s="4"/>
      <c r="X752" s="4"/>
      <c r="Y752" s="4"/>
      <c r="Z752" s="4"/>
      <c r="AA752" s="4"/>
      <c r="AB752" s="4"/>
      <c r="AC752" s="4"/>
      <c r="AD752" s="4"/>
      <c r="AE752" s="4"/>
      <c r="AF752" s="4"/>
      <c r="AG752" s="4"/>
    </row>
    <row r="753" spans="2:33" ht="15.75" customHeight="1">
      <c r="B753" s="10"/>
      <c r="C753" s="10"/>
      <c r="D753" s="10"/>
      <c r="E753" s="10"/>
      <c r="F753" s="10"/>
      <c r="G753" s="10"/>
      <c r="H753" s="10"/>
      <c r="I753" s="10"/>
      <c r="J753" s="10"/>
      <c r="K753" s="10"/>
      <c r="L753" s="10"/>
      <c r="M753" s="10"/>
      <c r="N753" s="10"/>
      <c r="O753" s="10"/>
      <c r="P753" s="10"/>
      <c r="Q753" s="10"/>
      <c r="R753" s="4"/>
      <c r="S753" s="4"/>
      <c r="T753" s="4"/>
      <c r="U753" s="4"/>
      <c r="V753" s="4"/>
      <c r="W753" s="4"/>
      <c r="X753" s="4"/>
      <c r="Y753" s="4"/>
      <c r="Z753" s="4"/>
      <c r="AA753" s="4"/>
      <c r="AB753" s="4"/>
      <c r="AC753" s="4"/>
      <c r="AD753" s="4"/>
      <c r="AE753" s="4"/>
      <c r="AF753" s="4"/>
      <c r="AG753" s="4"/>
    </row>
    <row r="754" spans="2:33" ht="15.75" customHeight="1">
      <c r="B754" s="10"/>
      <c r="C754" s="10"/>
      <c r="D754" s="10"/>
      <c r="E754" s="10"/>
      <c r="F754" s="10"/>
      <c r="G754" s="10"/>
      <c r="H754" s="10"/>
      <c r="I754" s="10"/>
      <c r="J754" s="10"/>
      <c r="K754" s="10"/>
      <c r="L754" s="10"/>
      <c r="M754" s="10"/>
      <c r="N754" s="10"/>
      <c r="O754" s="10"/>
      <c r="P754" s="10"/>
      <c r="Q754" s="10"/>
      <c r="R754" s="4"/>
      <c r="S754" s="4"/>
      <c r="T754" s="4"/>
      <c r="U754" s="4"/>
      <c r="V754" s="4"/>
      <c r="W754" s="4"/>
      <c r="X754" s="4"/>
      <c r="Y754" s="4"/>
      <c r="Z754" s="4"/>
      <c r="AA754" s="4"/>
      <c r="AB754" s="4"/>
      <c r="AC754" s="4"/>
      <c r="AD754" s="4"/>
      <c r="AE754" s="4"/>
      <c r="AF754" s="4"/>
      <c r="AG754" s="4"/>
    </row>
    <row r="755" spans="2:33" ht="15.75" customHeight="1">
      <c r="B755" s="10"/>
      <c r="C755" s="10"/>
      <c r="D755" s="10"/>
      <c r="E755" s="10"/>
      <c r="F755" s="10"/>
      <c r="G755" s="10"/>
      <c r="H755" s="10"/>
      <c r="I755" s="10"/>
      <c r="J755" s="10"/>
      <c r="K755" s="10"/>
      <c r="L755" s="10"/>
      <c r="M755" s="10"/>
      <c r="N755" s="10"/>
      <c r="O755" s="10"/>
      <c r="P755" s="10"/>
      <c r="Q755" s="10"/>
      <c r="R755" s="4"/>
      <c r="S755" s="4"/>
      <c r="T755" s="4"/>
      <c r="U755" s="4"/>
      <c r="V755" s="4"/>
      <c r="W755" s="4"/>
      <c r="X755" s="4"/>
      <c r="Y755" s="4"/>
      <c r="Z755" s="4"/>
      <c r="AA755" s="4"/>
      <c r="AB755" s="4"/>
      <c r="AC755" s="4"/>
      <c r="AD755" s="4"/>
      <c r="AE755" s="4"/>
      <c r="AF755" s="4"/>
      <c r="AG755" s="4"/>
    </row>
    <row r="756" spans="2:33" ht="15.75" customHeight="1">
      <c r="B756" s="10"/>
      <c r="C756" s="10"/>
      <c r="D756" s="10"/>
      <c r="E756" s="10"/>
      <c r="F756" s="10"/>
      <c r="G756" s="10"/>
      <c r="H756" s="10"/>
      <c r="I756" s="10"/>
      <c r="J756" s="10"/>
      <c r="K756" s="10"/>
      <c r="L756" s="10"/>
      <c r="M756" s="10"/>
      <c r="N756" s="10"/>
      <c r="O756" s="10"/>
      <c r="P756" s="10"/>
      <c r="Q756" s="10"/>
      <c r="R756" s="4"/>
      <c r="S756" s="4"/>
      <c r="T756" s="4"/>
      <c r="U756" s="4"/>
      <c r="V756" s="4"/>
      <c r="W756" s="4"/>
      <c r="X756" s="4"/>
      <c r="Y756" s="4"/>
      <c r="Z756" s="4"/>
      <c r="AA756" s="4"/>
      <c r="AB756" s="4"/>
      <c r="AC756" s="4"/>
      <c r="AD756" s="4"/>
      <c r="AE756" s="4"/>
      <c r="AF756" s="4"/>
      <c r="AG756" s="4"/>
    </row>
    <row r="757" spans="2:33" ht="15.75" customHeight="1">
      <c r="B757" s="10"/>
      <c r="C757" s="10"/>
      <c r="D757" s="10"/>
      <c r="E757" s="10"/>
      <c r="F757" s="10"/>
      <c r="G757" s="10"/>
      <c r="H757" s="10"/>
      <c r="I757" s="10"/>
      <c r="J757" s="10"/>
      <c r="K757" s="10"/>
      <c r="L757" s="10"/>
      <c r="M757" s="10"/>
      <c r="N757" s="10"/>
      <c r="O757" s="10"/>
      <c r="P757" s="10"/>
      <c r="Q757" s="10"/>
      <c r="R757" s="4"/>
      <c r="S757" s="4"/>
      <c r="T757" s="4"/>
      <c r="U757" s="4"/>
      <c r="V757" s="4"/>
      <c r="W757" s="4"/>
      <c r="X757" s="4"/>
      <c r="Y757" s="4"/>
      <c r="Z757" s="4"/>
      <c r="AA757" s="4"/>
      <c r="AB757" s="4"/>
      <c r="AC757" s="4"/>
      <c r="AD757" s="4"/>
      <c r="AE757" s="4"/>
      <c r="AF757" s="4"/>
      <c r="AG757" s="4"/>
    </row>
    <row r="758" spans="2:33" ht="15.75" customHeight="1">
      <c r="B758" s="10"/>
      <c r="C758" s="10"/>
      <c r="D758" s="10"/>
      <c r="E758" s="10"/>
      <c r="F758" s="10"/>
      <c r="G758" s="10"/>
      <c r="H758" s="10"/>
      <c r="I758" s="10"/>
      <c r="J758" s="10"/>
      <c r="K758" s="10"/>
      <c r="L758" s="10"/>
      <c r="M758" s="10"/>
      <c r="N758" s="10"/>
      <c r="O758" s="10"/>
      <c r="P758" s="10"/>
      <c r="Q758" s="10"/>
      <c r="R758" s="4"/>
      <c r="S758" s="4"/>
      <c r="T758" s="4"/>
      <c r="U758" s="4"/>
      <c r="V758" s="4"/>
      <c r="W758" s="4"/>
      <c r="X758" s="4"/>
      <c r="Y758" s="4"/>
      <c r="Z758" s="4"/>
      <c r="AA758" s="4"/>
      <c r="AB758" s="4"/>
      <c r="AC758" s="4"/>
      <c r="AD758" s="4"/>
      <c r="AE758" s="4"/>
      <c r="AF758" s="4"/>
      <c r="AG758" s="4"/>
    </row>
    <row r="759" spans="2:33" ht="15.75" customHeight="1">
      <c r="B759" s="10"/>
      <c r="C759" s="10"/>
      <c r="D759" s="10"/>
      <c r="E759" s="10"/>
      <c r="F759" s="10"/>
      <c r="G759" s="10"/>
      <c r="H759" s="10"/>
      <c r="I759" s="10"/>
      <c r="J759" s="10"/>
      <c r="K759" s="10"/>
      <c r="L759" s="10"/>
      <c r="M759" s="10"/>
      <c r="N759" s="10"/>
      <c r="O759" s="10"/>
      <c r="P759" s="10"/>
      <c r="Q759" s="10"/>
      <c r="R759" s="4"/>
      <c r="S759" s="4"/>
      <c r="T759" s="4"/>
      <c r="U759" s="4"/>
      <c r="V759" s="4"/>
      <c r="W759" s="4"/>
      <c r="X759" s="4"/>
      <c r="Y759" s="4"/>
      <c r="Z759" s="4"/>
      <c r="AA759" s="4"/>
      <c r="AB759" s="4"/>
      <c r="AC759" s="4"/>
      <c r="AD759" s="4"/>
      <c r="AE759" s="4"/>
      <c r="AF759" s="4"/>
      <c r="AG759" s="4"/>
    </row>
    <row r="760" spans="2:33" ht="15.75" customHeight="1">
      <c r="B760" s="10"/>
      <c r="C760" s="10"/>
      <c r="D760" s="10"/>
      <c r="E760" s="10"/>
      <c r="F760" s="10"/>
      <c r="G760" s="10"/>
      <c r="H760" s="10"/>
      <c r="I760" s="10"/>
      <c r="J760" s="10"/>
      <c r="K760" s="10"/>
      <c r="L760" s="10"/>
      <c r="M760" s="10"/>
      <c r="N760" s="10"/>
      <c r="O760" s="10"/>
      <c r="P760" s="10"/>
      <c r="Q760" s="10"/>
      <c r="R760" s="4"/>
      <c r="S760" s="4"/>
      <c r="T760" s="4"/>
      <c r="U760" s="4"/>
      <c r="V760" s="4"/>
      <c r="W760" s="4"/>
      <c r="X760" s="4"/>
      <c r="Y760" s="4"/>
      <c r="Z760" s="4"/>
      <c r="AA760" s="4"/>
      <c r="AB760" s="4"/>
      <c r="AC760" s="4"/>
      <c r="AD760" s="4"/>
      <c r="AE760" s="4"/>
      <c r="AF760" s="4"/>
      <c r="AG760" s="4"/>
    </row>
    <row r="761" spans="2:33" ht="15.75" customHeight="1">
      <c r="B761" s="10"/>
      <c r="C761" s="10"/>
      <c r="D761" s="10"/>
      <c r="E761" s="10"/>
      <c r="F761" s="10"/>
      <c r="G761" s="10"/>
      <c r="H761" s="10"/>
      <c r="I761" s="10"/>
      <c r="J761" s="10"/>
      <c r="K761" s="10"/>
      <c r="L761" s="10"/>
      <c r="M761" s="10"/>
      <c r="N761" s="10"/>
      <c r="O761" s="10"/>
      <c r="P761" s="10"/>
      <c r="Q761" s="10"/>
      <c r="R761" s="4"/>
      <c r="S761" s="4"/>
      <c r="T761" s="4"/>
      <c r="U761" s="4"/>
      <c r="V761" s="4"/>
      <c r="W761" s="4"/>
      <c r="X761" s="4"/>
      <c r="Y761" s="4"/>
      <c r="Z761" s="4"/>
      <c r="AA761" s="4"/>
      <c r="AB761" s="4"/>
      <c r="AC761" s="4"/>
      <c r="AD761" s="4"/>
      <c r="AE761" s="4"/>
      <c r="AF761" s="4"/>
      <c r="AG761" s="4"/>
    </row>
    <row r="762" spans="2:33" ht="15.75" customHeight="1">
      <c r="B762" s="10"/>
      <c r="C762" s="10"/>
      <c r="D762" s="10"/>
      <c r="E762" s="10"/>
      <c r="F762" s="10"/>
      <c r="G762" s="10"/>
      <c r="H762" s="10"/>
      <c r="I762" s="10"/>
      <c r="J762" s="10"/>
      <c r="K762" s="10"/>
      <c r="L762" s="10"/>
      <c r="M762" s="10"/>
      <c r="N762" s="10"/>
      <c r="O762" s="10"/>
      <c r="P762" s="10"/>
      <c r="Q762" s="10"/>
      <c r="R762" s="4"/>
      <c r="S762" s="4"/>
      <c r="T762" s="4"/>
      <c r="U762" s="4"/>
      <c r="V762" s="4"/>
      <c r="W762" s="4"/>
      <c r="X762" s="4"/>
      <c r="Y762" s="4"/>
      <c r="Z762" s="4"/>
      <c r="AA762" s="4"/>
      <c r="AB762" s="4"/>
      <c r="AC762" s="4"/>
      <c r="AD762" s="4"/>
      <c r="AE762" s="4"/>
      <c r="AF762" s="4"/>
      <c r="AG762" s="4"/>
    </row>
    <row r="763" spans="2:33" ht="15.75" customHeight="1">
      <c r="B763" s="10"/>
      <c r="C763" s="10"/>
      <c r="D763" s="10"/>
      <c r="E763" s="10"/>
      <c r="F763" s="10"/>
      <c r="G763" s="10"/>
      <c r="H763" s="10"/>
      <c r="I763" s="10"/>
      <c r="J763" s="10"/>
      <c r="K763" s="10"/>
      <c r="L763" s="10"/>
      <c r="M763" s="10"/>
      <c r="N763" s="10"/>
      <c r="O763" s="10"/>
      <c r="P763" s="10"/>
      <c r="Q763" s="10"/>
      <c r="R763" s="4"/>
      <c r="S763" s="4"/>
      <c r="T763" s="4"/>
      <c r="U763" s="4"/>
      <c r="V763" s="4"/>
      <c r="W763" s="4"/>
      <c r="X763" s="4"/>
      <c r="Y763" s="4"/>
      <c r="Z763" s="4"/>
      <c r="AA763" s="4"/>
      <c r="AB763" s="4"/>
      <c r="AC763" s="4"/>
      <c r="AD763" s="4"/>
      <c r="AE763" s="4"/>
      <c r="AF763" s="4"/>
      <c r="AG763" s="4"/>
    </row>
    <row r="764" spans="2:33" ht="15.75" customHeight="1">
      <c r="B764" s="10"/>
      <c r="C764" s="10"/>
      <c r="D764" s="10"/>
      <c r="E764" s="10"/>
      <c r="F764" s="10"/>
      <c r="G764" s="10"/>
      <c r="H764" s="10"/>
      <c r="I764" s="10"/>
      <c r="J764" s="10"/>
      <c r="K764" s="10"/>
      <c r="L764" s="10"/>
      <c r="M764" s="10"/>
      <c r="N764" s="10"/>
      <c r="O764" s="10"/>
      <c r="P764" s="10"/>
      <c r="Q764" s="10"/>
      <c r="R764" s="4"/>
      <c r="S764" s="4"/>
      <c r="T764" s="4"/>
      <c r="U764" s="4"/>
      <c r="V764" s="4"/>
      <c r="W764" s="4"/>
      <c r="X764" s="4"/>
      <c r="Y764" s="4"/>
      <c r="Z764" s="4"/>
      <c r="AA764" s="4"/>
      <c r="AB764" s="4"/>
      <c r="AC764" s="4"/>
      <c r="AD764" s="4"/>
      <c r="AE764" s="4"/>
      <c r="AF764" s="4"/>
      <c r="AG764" s="4"/>
    </row>
    <row r="765" spans="2:33" ht="15.75" customHeight="1">
      <c r="B765" s="10"/>
      <c r="C765" s="10"/>
      <c r="D765" s="10"/>
      <c r="E765" s="10"/>
      <c r="F765" s="10"/>
      <c r="G765" s="10"/>
      <c r="H765" s="10"/>
      <c r="I765" s="10"/>
      <c r="J765" s="10"/>
      <c r="K765" s="10"/>
      <c r="L765" s="10"/>
      <c r="M765" s="10"/>
      <c r="N765" s="10"/>
      <c r="O765" s="10"/>
      <c r="P765" s="10"/>
      <c r="Q765" s="10"/>
      <c r="R765" s="4"/>
      <c r="S765" s="4"/>
      <c r="T765" s="4"/>
      <c r="U765" s="4"/>
      <c r="V765" s="4"/>
      <c r="W765" s="4"/>
      <c r="X765" s="4"/>
      <c r="Y765" s="4"/>
      <c r="Z765" s="4"/>
      <c r="AA765" s="4"/>
      <c r="AB765" s="4"/>
      <c r="AC765" s="4"/>
      <c r="AD765" s="4"/>
      <c r="AE765" s="4"/>
      <c r="AF765" s="4"/>
      <c r="AG765" s="4"/>
    </row>
    <row r="766" spans="2:33" ht="15.75" customHeight="1">
      <c r="B766" s="10"/>
      <c r="C766" s="10"/>
      <c r="D766" s="10"/>
      <c r="E766" s="10"/>
      <c r="F766" s="10"/>
      <c r="G766" s="10"/>
      <c r="H766" s="10"/>
      <c r="I766" s="10"/>
      <c r="J766" s="10"/>
      <c r="K766" s="10"/>
      <c r="L766" s="10"/>
      <c r="M766" s="10"/>
      <c r="N766" s="10"/>
      <c r="O766" s="10"/>
      <c r="P766" s="10"/>
      <c r="Q766" s="10"/>
      <c r="R766" s="4"/>
      <c r="S766" s="4"/>
      <c r="T766" s="4"/>
      <c r="U766" s="4"/>
      <c r="V766" s="4"/>
      <c r="W766" s="4"/>
      <c r="X766" s="4"/>
      <c r="Y766" s="4"/>
      <c r="Z766" s="4"/>
      <c r="AA766" s="4"/>
      <c r="AB766" s="4"/>
      <c r="AC766" s="4"/>
      <c r="AD766" s="4"/>
      <c r="AE766" s="4"/>
      <c r="AF766" s="4"/>
      <c r="AG766" s="4"/>
    </row>
    <row r="767" spans="2:33" ht="15.75" customHeight="1">
      <c r="B767" s="10"/>
      <c r="C767" s="10"/>
      <c r="D767" s="10"/>
      <c r="E767" s="10"/>
      <c r="F767" s="10"/>
      <c r="G767" s="10"/>
      <c r="H767" s="10"/>
      <c r="I767" s="10"/>
      <c r="J767" s="10"/>
      <c r="K767" s="10"/>
      <c r="L767" s="10"/>
      <c r="M767" s="10"/>
      <c r="N767" s="10"/>
      <c r="O767" s="10"/>
      <c r="P767" s="10"/>
      <c r="Q767" s="10"/>
      <c r="R767" s="4"/>
      <c r="S767" s="4"/>
      <c r="T767" s="4"/>
      <c r="U767" s="4"/>
      <c r="V767" s="4"/>
      <c r="W767" s="4"/>
      <c r="X767" s="4"/>
      <c r="Y767" s="4"/>
      <c r="Z767" s="4"/>
      <c r="AA767" s="4"/>
      <c r="AB767" s="4"/>
      <c r="AC767" s="4"/>
      <c r="AD767" s="4"/>
      <c r="AE767" s="4"/>
      <c r="AF767" s="4"/>
      <c r="AG767" s="4"/>
    </row>
    <row r="768" spans="2:33" ht="15.75" customHeight="1">
      <c r="B768" s="10"/>
      <c r="C768" s="10"/>
      <c r="D768" s="10"/>
      <c r="E768" s="10"/>
      <c r="F768" s="10"/>
      <c r="G768" s="10"/>
      <c r="H768" s="10"/>
      <c r="I768" s="10"/>
      <c r="J768" s="10"/>
      <c r="K768" s="10"/>
      <c r="L768" s="10"/>
      <c r="M768" s="10"/>
      <c r="N768" s="10"/>
      <c r="O768" s="10"/>
      <c r="P768" s="10"/>
      <c r="Q768" s="10"/>
      <c r="R768" s="4"/>
      <c r="S768" s="4"/>
      <c r="T768" s="4"/>
      <c r="U768" s="4"/>
      <c r="V768" s="4"/>
      <c r="W768" s="4"/>
      <c r="X768" s="4"/>
      <c r="Y768" s="4"/>
      <c r="Z768" s="4"/>
      <c r="AA768" s="4"/>
      <c r="AB768" s="4"/>
      <c r="AC768" s="4"/>
      <c r="AD768" s="4"/>
      <c r="AE768" s="4"/>
      <c r="AF768" s="4"/>
      <c r="AG768" s="4"/>
    </row>
    <row r="769" spans="2:33" ht="15.75" customHeight="1">
      <c r="B769" s="10"/>
      <c r="C769" s="10"/>
      <c r="D769" s="10"/>
      <c r="E769" s="10"/>
      <c r="F769" s="10"/>
      <c r="G769" s="10"/>
      <c r="H769" s="10"/>
      <c r="I769" s="10"/>
      <c r="J769" s="10"/>
      <c r="K769" s="10"/>
      <c r="L769" s="10"/>
      <c r="M769" s="10"/>
      <c r="N769" s="10"/>
      <c r="O769" s="10"/>
      <c r="P769" s="10"/>
      <c r="Q769" s="10"/>
      <c r="R769" s="4"/>
      <c r="S769" s="4"/>
      <c r="T769" s="4"/>
      <c r="U769" s="4"/>
      <c r="V769" s="4"/>
      <c r="W769" s="4"/>
      <c r="X769" s="4"/>
      <c r="Y769" s="4"/>
      <c r="Z769" s="4"/>
      <c r="AA769" s="4"/>
      <c r="AB769" s="4"/>
      <c r="AC769" s="4"/>
      <c r="AD769" s="4"/>
      <c r="AE769" s="4"/>
      <c r="AF769" s="4"/>
      <c r="AG769" s="4"/>
    </row>
    <row r="770" spans="2:33" ht="15.75" customHeight="1">
      <c r="B770" s="10"/>
      <c r="C770" s="10"/>
      <c r="D770" s="10"/>
      <c r="E770" s="10"/>
      <c r="F770" s="10"/>
      <c r="G770" s="10"/>
      <c r="H770" s="10"/>
      <c r="I770" s="10"/>
      <c r="J770" s="10"/>
      <c r="K770" s="10"/>
      <c r="L770" s="10"/>
      <c r="M770" s="10"/>
      <c r="N770" s="10"/>
      <c r="O770" s="10"/>
      <c r="P770" s="10"/>
      <c r="Q770" s="10"/>
      <c r="R770" s="4"/>
      <c r="S770" s="4"/>
      <c r="T770" s="4"/>
      <c r="U770" s="4"/>
      <c r="V770" s="4"/>
      <c r="W770" s="4"/>
      <c r="X770" s="4"/>
      <c r="Y770" s="4"/>
      <c r="Z770" s="4"/>
      <c r="AA770" s="4"/>
      <c r="AB770" s="4"/>
      <c r="AC770" s="4"/>
      <c r="AD770" s="4"/>
      <c r="AE770" s="4"/>
      <c r="AF770" s="4"/>
      <c r="AG770" s="4"/>
    </row>
    <row r="771" spans="2:33" ht="15.75" customHeight="1">
      <c r="B771" s="10"/>
      <c r="C771" s="10"/>
      <c r="D771" s="10"/>
      <c r="E771" s="10"/>
      <c r="F771" s="10"/>
      <c r="G771" s="10"/>
      <c r="H771" s="10"/>
      <c r="I771" s="10"/>
      <c r="J771" s="10"/>
      <c r="K771" s="10"/>
      <c r="L771" s="10"/>
      <c r="M771" s="10"/>
      <c r="N771" s="10"/>
      <c r="O771" s="10"/>
      <c r="P771" s="10"/>
      <c r="Q771" s="10"/>
      <c r="R771" s="4"/>
      <c r="S771" s="4"/>
      <c r="T771" s="4"/>
      <c r="U771" s="4"/>
      <c r="V771" s="4"/>
      <c r="W771" s="4"/>
      <c r="X771" s="4"/>
      <c r="Y771" s="4"/>
      <c r="Z771" s="4"/>
      <c r="AA771" s="4"/>
      <c r="AB771" s="4"/>
      <c r="AC771" s="4"/>
      <c r="AD771" s="4"/>
      <c r="AE771" s="4"/>
      <c r="AF771" s="4"/>
      <c r="AG771" s="4"/>
    </row>
    <row r="772" spans="2:33" ht="15.75" customHeight="1">
      <c r="B772" s="10"/>
      <c r="C772" s="10"/>
      <c r="D772" s="10"/>
      <c r="E772" s="10"/>
      <c r="F772" s="10"/>
      <c r="G772" s="10"/>
      <c r="H772" s="10"/>
      <c r="I772" s="10"/>
      <c r="J772" s="10"/>
      <c r="K772" s="10"/>
      <c r="L772" s="10"/>
      <c r="M772" s="10"/>
      <c r="N772" s="10"/>
      <c r="O772" s="10"/>
      <c r="P772" s="10"/>
      <c r="Q772" s="10"/>
      <c r="R772" s="4"/>
      <c r="S772" s="4"/>
      <c r="T772" s="4"/>
      <c r="U772" s="4"/>
      <c r="V772" s="4"/>
      <c r="W772" s="4"/>
      <c r="X772" s="4"/>
      <c r="Y772" s="4"/>
      <c r="Z772" s="4"/>
      <c r="AA772" s="4"/>
      <c r="AB772" s="4"/>
      <c r="AC772" s="4"/>
      <c r="AD772" s="4"/>
      <c r="AE772" s="4"/>
      <c r="AF772" s="4"/>
      <c r="AG772" s="4"/>
    </row>
    <row r="773" spans="2:33" ht="15.75" customHeight="1">
      <c r="B773" s="10"/>
      <c r="C773" s="10"/>
      <c r="D773" s="10"/>
      <c r="E773" s="10"/>
      <c r="F773" s="10"/>
      <c r="G773" s="10"/>
      <c r="H773" s="10"/>
      <c r="I773" s="10"/>
      <c r="J773" s="10"/>
      <c r="K773" s="10"/>
      <c r="L773" s="10"/>
      <c r="M773" s="10"/>
      <c r="N773" s="10"/>
      <c r="O773" s="10"/>
      <c r="P773" s="10"/>
      <c r="Q773" s="10"/>
      <c r="R773" s="4"/>
      <c r="S773" s="4"/>
      <c r="T773" s="4"/>
      <c r="U773" s="4"/>
      <c r="V773" s="4"/>
      <c r="W773" s="4"/>
      <c r="X773" s="4"/>
      <c r="Y773" s="4"/>
      <c r="Z773" s="4"/>
      <c r="AA773" s="4"/>
      <c r="AB773" s="4"/>
      <c r="AC773" s="4"/>
      <c r="AD773" s="4"/>
      <c r="AE773" s="4"/>
      <c r="AF773" s="4"/>
      <c r="AG773" s="4"/>
    </row>
    <row r="774" spans="2:33" ht="15.75" customHeight="1">
      <c r="B774" s="10"/>
      <c r="C774" s="10"/>
      <c r="D774" s="10"/>
      <c r="E774" s="10"/>
      <c r="F774" s="10"/>
      <c r="G774" s="10"/>
      <c r="H774" s="10"/>
      <c r="I774" s="10"/>
      <c r="J774" s="10"/>
      <c r="K774" s="10"/>
      <c r="L774" s="10"/>
      <c r="M774" s="10"/>
      <c r="N774" s="10"/>
      <c r="O774" s="10"/>
      <c r="P774" s="10"/>
      <c r="Q774" s="10"/>
      <c r="R774" s="4"/>
      <c r="S774" s="4"/>
      <c r="T774" s="4"/>
      <c r="U774" s="4"/>
      <c r="V774" s="4"/>
      <c r="W774" s="4"/>
      <c r="X774" s="4"/>
      <c r="Y774" s="4"/>
      <c r="Z774" s="4"/>
      <c r="AA774" s="4"/>
      <c r="AB774" s="4"/>
      <c r="AC774" s="4"/>
      <c r="AD774" s="4"/>
      <c r="AE774" s="4"/>
      <c r="AF774" s="4"/>
      <c r="AG774" s="4"/>
    </row>
    <row r="775" spans="2:33" ht="15.75" customHeight="1">
      <c r="B775" s="10"/>
      <c r="C775" s="10"/>
      <c r="D775" s="10"/>
      <c r="E775" s="10"/>
      <c r="F775" s="10"/>
      <c r="G775" s="10"/>
      <c r="H775" s="10"/>
      <c r="I775" s="10"/>
      <c r="J775" s="10"/>
      <c r="K775" s="10"/>
      <c r="L775" s="10"/>
      <c r="M775" s="10"/>
      <c r="N775" s="10"/>
      <c r="O775" s="10"/>
      <c r="P775" s="10"/>
      <c r="Q775" s="10"/>
      <c r="R775" s="4"/>
      <c r="S775" s="4"/>
      <c r="T775" s="4"/>
      <c r="U775" s="4"/>
      <c r="V775" s="4"/>
      <c r="W775" s="4"/>
      <c r="X775" s="4"/>
      <c r="Y775" s="4"/>
      <c r="Z775" s="4"/>
      <c r="AA775" s="4"/>
      <c r="AB775" s="4"/>
      <c r="AC775" s="4"/>
      <c r="AD775" s="4"/>
      <c r="AE775" s="4"/>
      <c r="AF775" s="4"/>
      <c r="AG775" s="4"/>
    </row>
    <row r="776" spans="2:33" ht="15.75" customHeight="1">
      <c r="B776" s="10"/>
      <c r="C776" s="10"/>
      <c r="D776" s="10"/>
      <c r="E776" s="10"/>
      <c r="F776" s="10"/>
      <c r="G776" s="10"/>
      <c r="H776" s="10"/>
      <c r="I776" s="10"/>
      <c r="J776" s="10"/>
      <c r="K776" s="10"/>
      <c r="L776" s="10"/>
      <c r="M776" s="10"/>
      <c r="N776" s="10"/>
      <c r="O776" s="10"/>
      <c r="P776" s="10"/>
      <c r="Q776" s="10"/>
      <c r="R776" s="4"/>
      <c r="S776" s="4"/>
      <c r="T776" s="4"/>
      <c r="U776" s="4"/>
      <c r="V776" s="4"/>
      <c r="W776" s="4"/>
      <c r="X776" s="4"/>
      <c r="Y776" s="4"/>
      <c r="Z776" s="4"/>
      <c r="AA776" s="4"/>
      <c r="AB776" s="4"/>
      <c r="AC776" s="4"/>
      <c r="AD776" s="4"/>
      <c r="AE776" s="4"/>
      <c r="AF776" s="4"/>
      <c r="AG776" s="4"/>
    </row>
    <row r="777" spans="2:33" ht="15.75" customHeight="1">
      <c r="B777" s="10"/>
      <c r="C777" s="10"/>
      <c r="D777" s="10"/>
      <c r="E777" s="10"/>
      <c r="F777" s="10"/>
      <c r="G777" s="10"/>
      <c r="H777" s="10"/>
      <c r="I777" s="10"/>
      <c r="J777" s="10"/>
      <c r="K777" s="10"/>
      <c r="L777" s="10"/>
      <c r="M777" s="10"/>
      <c r="N777" s="10"/>
      <c r="O777" s="10"/>
      <c r="P777" s="10"/>
      <c r="Q777" s="10"/>
      <c r="R777" s="4"/>
      <c r="S777" s="4"/>
      <c r="T777" s="4"/>
      <c r="U777" s="4"/>
      <c r="V777" s="4"/>
      <c r="W777" s="4"/>
      <c r="X777" s="4"/>
      <c r="Y777" s="4"/>
      <c r="Z777" s="4"/>
      <c r="AA777" s="4"/>
      <c r="AB777" s="4"/>
      <c r="AC777" s="4"/>
      <c r="AD777" s="4"/>
      <c r="AE777" s="4"/>
      <c r="AF777" s="4"/>
      <c r="AG777" s="4"/>
    </row>
    <row r="778" spans="2:33" ht="15.75" customHeight="1">
      <c r="B778" s="10"/>
      <c r="C778" s="10"/>
      <c r="D778" s="10"/>
      <c r="E778" s="10"/>
      <c r="F778" s="10"/>
      <c r="G778" s="10"/>
      <c r="H778" s="10"/>
      <c r="I778" s="10"/>
      <c r="J778" s="10"/>
      <c r="K778" s="10"/>
      <c r="L778" s="10"/>
      <c r="M778" s="10"/>
      <c r="N778" s="10"/>
      <c r="O778" s="10"/>
      <c r="P778" s="10"/>
      <c r="Q778" s="10"/>
      <c r="R778" s="4"/>
      <c r="S778" s="4"/>
      <c r="T778" s="4"/>
      <c r="U778" s="4"/>
      <c r="V778" s="4"/>
      <c r="W778" s="4"/>
      <c r="X778" s="4"/>
      <c r="Y778" s="4"/>
      <c r="Z778" s="4"/>
      <c r="AA778" s="4"/>
      <c r="AB778" s="4"/>
      <c r="AC778" s="4"/>
      <c r="AD778" s="4"/>
      <c r="AE778" s="4"/>
      <c r="AF778" s="4"/>
      <c r="AG778" s="4"/>
    </row>
    <row r="779" spans="2:33" ht="15.75" customHeight="1">
      <c r="B779" s="10"/>
      <c r="C779" s="10"/>
      <c r="D779" s="10"/>
      <c r="E779" s="10"/>
      <c r="F779" s="10"/>
      <c r="G779" s="10"/>
      <c r="H779" s="10"/>
      <c r="I779" s="10"/>
      <c r="J779" s="10"/>
      <c r="K779" s="10"/>
      <c r="L779" s="10"/>
      <c r="M779" s="10"/>
      <c r="N779" s="10"/>
      <c r="O779" s="10"/>
      <c r="P779" s="10"/>
      <c r="Q779" s="10"/>
      <c r="R779" s="4"/>
      <c r="S779" s="4"/>
      <c r="T779" s="4"/>
      <c r="U779" s="4"/>
      <c r="V779" s="4"/>
      <c r="W779" s="4"/>
      <c r="X779" s="4"/>
      <c r="Y779" s="4"/>
      <c r="Z779" s="4"/>
      <c r="AA779" s="4"/>
      <c r="AB779" s="4"/>
      <c r="AC779" s="4"/>
      <c r="AD779" s="4"/>
      <c r="AE779" s="4"/>
      <c r="AF779" s="4"/>
      <c r="AG779" s="4"/>
    </row>
    <row r="780" spans="2:33" ht="15.75" customHeight="1">
      <c r="B780" s="10"/>
      <c r="C780" s="10"/>
      <c r="D780" s="10"/>
      <c r="E780" s="10"/>
      <c r="F780" s="10"/>
      <c r="G780" s="10"/>
      <c r="H780" s="10"/>
      <c r="I780" s="10"/>
      <c r="J780" s="10"/>
      <c r="K780" s="10"/>
      <c r="L780" s="10"/>
      <c r="M780" s="10"/>
      <c r="N780" s="10"/>
      <c r="O780" s="10"/>
      <c r="P780" s="10"/>
      <c r="Q780" s="10"/>
      <c r="R780" s="4"/>
      <c r="S780" s="4"/>
      <c r="T780" s="4"/>
      <c r="U780" s="4"/>
      <c r="V780" s="4"/>
      <c r="W780" s="4"/>
      <c r="X780" s="4"/>
      <c r="Y780" s="4"/>
      <c r="Z780" s="4"/>
      <c r="AA780" s="4"/>
      <c r="AB780" s="4"/>
      <c r="AC780" s="4"/>
      <c r="AD780" s="4"/>
      <c r="AE780" s="4"/>
      <c r="AF780" s="4"/>
      <c r="AG780" s="4"/>
    </row>
    <row r="781" spans="2:33" ht="15.75" customHeight="1">
      <c r="B781" s="10"/>
      <c r="C781" s="10"/>
      <c r="D781" s="10"/>
      <c r="E781" s="10"/>
      <c r="F781" s="10"/>
      <c r="G781" s="10"/>
      <c r="H781" s="10"/>
      <c r="I781" s="10"/>
      <c r="J781" s="10"/>
      <c r="K781" s="10"/>
      <c r="L781" s="10"/>
      <c r="M781" s="10"/>
      <c r="N781" s="10"/>
      <c r="O781" s="10"/>
      <c r="P781" s="10"/>
      <c r="Q781" s="10"/>
      <c r="R781" s="4"/>
      <c r="S781" s="4"/>
      <c r="T781" s="4"/>
      <c r="U781" s="4"/>
      <c r="V781" s="4"/>
      <c r="W781" s="4"/>
      <c r="X781" s="4"/>
      <c r="Y781" s="4"/>
      <c r="Z781" s="4"/>
      <c r="AA781" s="4"/>
      <c r="AB781" s="4"/>
      <c r="AC781" s="4"/>
      <c r="AD781" s="4"/>
      <c r="AE781" s="4"/>
      <c r="AF781" s="4"/>
      <c r="AG781" s="4"/>
    </row>
    <row r="782" spans="2:33" ht="15.75" customHeight="1">
      <c r="B782" s="10"/>
      <c r="C782" s="10"/>
      <c r="D782" s="10"/>
      <c r="E782" s="10"/>
      <c r="F782" s="10"/>
      <c r="G782" s="10"/>
      <c r="H782" s="10"/>
      <c r="I782" s="10"/>
      <c r="J782" s="10"/>
      <c r="K782" s="10"/>
      <c r="L782" s="10"/>
      <c r="M782" s="10"/>
      <c r="N782" s="10"/>
      <c r="O782" s="10"/>
      <c r="P782" s="10"/>
      <c r="Q782" s="10"/>
      <c r="R782" s="4"/>
      <c r="S782" s="4"/>
      <c r="T782" s="4"/>
      <c r="U782" s="4"/>
      <c r="V782" s="4"/>
      <c r="W782" s="4"/>
      <c r="X782" s="4"/>
      <c r="Y782" s="4"/>
      <c r="Z782" s="4"/>
      <c r="AA782" s="4"/>
      <c r="AB782" s="4"/>
      <c r="AC782" s="4"/>
      <c r="AD782" s="4"/>
      <c r="AE782" s="4"/>
      <c r="AF782" s="4"/>
      <c r="AG782" s="4"/>
    </row>
    <row r="783" spans="2:33" ht="15.75" customHeight="1">
      <c r="B783" s="10"/>
      <c r="C783" s="10"/>
      <c r="D783" s="10"/>
      <c r="E783" s="10"/>
      <c r="F783" s="10"/>
      <c r="G783" s="10"/>
      <c r="H783" s="10"/>
      <c r="I783" s="10"/>
      <c r="J783" s="10"/>
      <c r="K783" s="10"/>
      <c r="L783" s="10"/>
      <c r="M783" s="10"/>
      <c r="N783" s="10"/>
      <c r="O783" s="10"/>
      <c r="P783" s="10"/>
      <c r="Q783" s="10"/>
      <c r="R783" s="4"/>
      <c r="S783" s="4"/>
      <c r="T783" s="4"/>
      <c r="U783" s="4"/>
      <c r="V783" s="4"/>
      <c r="W783" s="4"/>
      <c r="X783" s="4"/>
      <c r="Y783" s="4"/>
      <c r="Z783" s="4"/>
      <c r="AA783" s="4"/>
      <c r="AB783" s="4"/>
      <c r="AC783" s="4"/>
      <c r="AD783" s="4"/>
      <c r="AE783" s="4"/>
      <c r="AF783" s="4"/>
      <c r="AG783" s="4"/>
    </row>
    <row r="784" spans="2:33" ht="15.75" customHeight="1">
      <c r="B784" s="10"/>
      <c r="C784" s="10"/>
      <c r="D784" s="10"/>
      <c r="E784" s="10"/>
      <c r="F784" s="10"/>
      <c r="G784" s="10"/>
      <c r="H784" s="10"/>
      <c r="I784" s="10"/>
      <c r="J784" s="10"/>
      <c r="K784" s="10"/>
      <c r="L784" s="10"/>
      <c r="M784" s="10"/>
      <c r="N784" s="10"/>
      <c r="O784" s="10"/>
      <c r="P784" s="10"/>
      <c r="Q784" s="10"/>
      <c r="R784" s="4"/>
      <c r="S784" s="4"/>
      <c r="T784" s="4"/>
      <c r="U784" s="4"/>
      <c r="V784" s="4"/>
      <c r="W784" s="4"/>
      <c r="X784" s="4"/>
      <c r="Y784" s="4"/>
      <c r="Z784" s="4"/>
      <c r="AA784" s="4"/>
      <c r="AB784" s="4"/>
      <c r="AC784" s="4"/>
      <c r="AD784" s="4"/>
      <c r="AE784" s="4"/>
      <c r="AF784" s="4"/>
      <c r="AG784" s="4"/>
    </row>
    <row r="785" spans="2:33" ht="15.75" customHeight="1">
      <c r="B785" s="10"/>
      <c r="C785" s="10"/>
      <c r="D785" s="10"/>
      <c r="E785" s="10"/>
      <c r="F785" s="10"/>
      <c r="G785" s="10"/>
      <c r="H785" s="10"/>
      <c r="I785" s="10"/>
      <c r="J785" s="10"/>
      <c r="K785" s="10"/>
      <c r="L785" s="10"/>
      <c r="M785" s="10"/>
      <c r="N785" s="10"/>
      <c r="O785" s="10"/>
      <c r="P785" s="10"/>
      <c r="Q785" s="10"/>
      <c r="R785" s="4"/>
      <c r="S785" s="4"/>
      <c r="T785" s="4"/>
      <c r="U785" s="4"/>
      <c r="V785" s="4"/>
      <c r="W785" s="4"/>
      <c r="X785" s="4"/>
      <c r="Y785" s="4"/>
      <c r="Z785" s="4"/>
      <c r="AA785" s="4"/>
      <c r="AB785" s="4"/>
      <c r="AC785" s="4"/>
      <c r="AD785" s="4"/>
      <c r="AE785" s="4"/>
      <c r="AF785" s="4"/>
      <c r="AG785" s="4"/>
    </row>
    <row r="786" spans="2:33" ht="15.75" customHeight="1">
      <c r="B786" s="10"/>
      <c r="C786" s="10"/>
      <c r="D786" s="10"/>
      <c r="E786" s="10"/>
      <c r="F786" s="10"/>
      <c r="G786" s="10"/>
      <c r="H786" s="10"/>
      <c r="I786" s="10"/>
      <c r="J786" s="10"/>
      <c r="K786" s="10"/>
      <c r="L786" s="10"/>
      <c r="M786" s="10"/>
      <c r="N786" s="10"/>
      <c r="O786" s="10"/>
      <c r="P786" s="10"/>
      <c r="Q786" s="10"/>
      <c r="R786" s="4"/>
      <c r="S786" s="4"/>
      <c r="T786" s="4"/>
      <c r="U786" s="4"/>
      <c r="V786" s="4"/>
      <c r="W786" s="4"/>
      <c r="X786" s="4"/>
      <c r="Y786" s="4"/>
      <c r="Z786" s="4"/>
      <c r="AA786" s="4"/>
      <c r="AB786" s="4"/>
      <c r="AC786" s="4"/>
      <c r="AD786" s="4"/>
      <c r="AE786" s="4"/>
      <c r="AF786" s="4"/>
      <c r="AG786" s="4"/>
    </row>
    <row r="787" spans="2:33" ht="15.75" customHeight="1">
      <c r="B787" s="10"/>
      <c r="C787" s="10"/>
      <c r="D787" s="10"/>
      <c r="E787" s="10"/>
      <c r="F787" s="10"/>
      <c r="G787" s="10"/>
      <c r="H787" s="10"/>
      <c r="I787" s="10"/>
      <c r="J787" s="10"/>
      <c r="K787" s="10"/>
      <c r="L787" s="10"/>
      <c r="M787" s="10"/>
      <c r="N787" s="10"/>
      <c r="O787" s="10"/>
      <c r="P787" s="10"/>
      <c r="Q787" s="10"/>
      <c r="R787" s="4"/>
      <c r="S787" s="4"/>
      <c r="T787" s="4"/>
      <c r="U787" s="4"/>
      <c r="V787" s="4"/>
      <c r="W787" s="4"/>
      <c r="X787" s="4"/>
      <c r="Y787" s="4"/>
      <c r="Z787" s="4"/>
      <c r="AA787" s="4"/>
      <c r="AB787" s="4"/>
      <c r="AC787" s="4"/>
      <c r="AD787" s="4"/>
      <c r="AE787" s="4"/>
      <c r="AF787" s="4"/>
      <c r="AG787" s="4"/>
    </row>
    <row r="788" spans="2:33" ht="15.75" customHeight="1">
      <c r="B788" s="10"/>
      <c r="C788" s="10"/>
      <c r="D788" s="10"/>
      <c r="E788" s="10"/>
      <c r="F788" s="10"/>
      <c r="G788" s="10"/>
      <c r="H788" s="10"/>
      <c r="I788" s="10"/>
      <c r="J788" s="10"/>
      <c r="K788" s="10"/>
      <c r="L788" s="10"/>
      <c r="M788" s="10"/>
      <c r="N788" s="10"/>
      <c r="O788" s="10"/>
      <c r="P788" s="10"/>
      <c r="Q788" s="10"/>
      <c r="R788" s="4"/>
      <c r="S788" s="4"/>
      <c r="T788" s="4"/>
      <c r="U788" s="4"/>
      <c r="V788" s="4"/>
      <c r="W788" s="4"/>
      <c r="X788" s="4"/>
      <c r="Y788" s="4"/>
      <c r="Z788" s="4"/>
      <c r="AA788" s="4"/>
      <c r="AB788" s="4"/>
      <c r="AC788" s="4"/>
      <c r="AD788" s="4"/>
      <c r="AE788" s="4"/>
      <c r="AF788" s="4"/>
      <c r="AG788" s="4"/>
    </row>
    <row r="789" spans="2:33" ht="15.75" customHeight="1">
      <c r="B789" s="10"/>
      <c r="C789" s="10"/>
      <c r="D789" s="10"/>
      <c r="E789" s="10"/>
      <c r="F789" s="10"/>
      <c r="G789" s="10"/>
      <c r="H789" s="10"/>
      <c r="I789" s="10"/>
      <c r="J789" s="10"/>
      <c r="K789" s="10"/>
      <c r="L789" s="10"/>
      <c r="M789" s="10"/>
      <c r="N789" s="10"/>
      <c r="O789" s="10"/>
      <c r="P789" s="10"/>
      <c r="Q789" s="10"/>
      <c r="R789" s="4"/>
      <c r="S789" s="4"/>
      <c r="T789" s="4"/>
      <c r="U789" s="4"/>
      <c r="V789" s="4"/>
      <c r="W789" s="4"/>
      <c r="X789" s="4"/>
      <c r="Y789" s="4"/>
      <c r="Z789" s="4"/>
      <c r="AA789" s="4"/>
      <c r="AB789" s="4"/>
      <c r="AC789" s="4"/>
      <c r="AD789" s="4"/>
      <c r="AE789" s="4"/>
      <c r="AF789" s="4"/>
      <c r="AG789" s="4"/>
    </row>
    <row r="790" spans="2:33" ht="15.75" customHeight="1">
      <c r="B790" s="10"/>
      <c r="C790" s="10"/>
      <c r="D790" s="10"/>
      <c r="E790" s="10"/>
      <c r="F790" s="10"/>
      <c r="G790" s="10"/>
      <c r="H790" s="10"/>
      <c r="I790" s="10"/>
      <c r="J790" s="10"/>
      <c r="K790" s="10"/>
      <c r="L790" s="10"/>
      <c r="M790" s="10"/>
      <c r="N790" s="10"/>
      <c r="O790" s="10"/>
      <c r="P790" s="10"/>
      <c r="Q790" s="10"/>
      <c r="R790" s="4"/>
      <c r="S790" s="4"/>
      <c r="T790" s="4"/>
      <c r="U790" s="4"/>
      <c r="V790" s="4"/>
      <c r="W790" s="4"/>
      <c r="X790" s="4"/>
      <c r="Y790" s="4"/>
      <c r="Z790" s="4"/>
      <c r="AA790" s="4"/>
      <c r="AB790" s="4"/>
      <c r="AC790" s="4"/>
      <c r="AD790" s="4"/>
      <c r="AE790" s="4"/>
      <c r="AF790" s="4"/>
      <c r="AG790" s="4"/>
    </row>
    <row r="791" spans="2:33" ht="15.75" customHeight="1">
      <c r="B791" s="10"/>
      <c r="C791" s="10"/>
      <c r="D791" s="10"/>
      <c r="E791" s="10"/>
      <c r="F791" s="10"/>
      <c r="G791" s="10"/>
      <c r="H791" s="10"/>
      <c r="I791" s="10"/>
      <c r="J791" s="10"/>
      <c r="K791" s="10"/>
      <c r="L791" s="10"/>
      <c r="M791" s="10"/>
      <c r="N791" s="10"/>
      <c r="O791" s="10"/>
      <c r="P791" s="10"/>
      <c r="Q791" s="10"/>
      <c r="R791" s="4"/>
      <c r="S791" s="4"/>
      <c r="T791" s="4"/>
      <c r="U791" s="4"/>
      <c r="V791" s="4"/>
      <c r="W791" s="4"/>
      <c r="X791" s="4"/>
      <c r="Y791" s="4"/>
      <c r="Z791" s="4"/>
      <c r="AA791" s="4"/>
      <c r="AB791" s="4"/>
      <c r="AC791" s="4"/>
      <c r="AD791" s="4"/>
      <c r="AE791" s="4"/>
      <c r="AF791" s="4"/>
      <c r="AG791" s="4"/>
    </row>
    <row r="792" spans="2:33" ht="15.75" customHeight="1">
      <c r="B792" s="10"/>
      <c r="C792" s="10"/>
      <c r="D792" s="10"/>
      <c r="E792" s="10"/>
      <c r="F792" s="10"/>
      <c r="G792" s="10"/>
      <c r="H792" s="10"/>
      <c r="I792" s="10"/>
      <c r="J792" s="10"/>
      <c r="K792" s="10"/>
      <c r="L792" s="10"/>
      <c r="M792" s="10"/>
      <c r="N792" s="10"/>
      <c r="O792" s="10"/>
      <c r="P792" s="10"/>
      <c r="Q792" s="10"/>
      <c r="R792" s="4"/>
      <c r="S792" s="4"/>
      <c r="T792" s="4"/>
      <c r="U792" s="4"/>
      <c r="V792" s="4"/>
      <c r="W792" s="4"/>
      <c r="X792" s="4"/>
      <c r="Y792" s="4"/>
      <c r="Z792" s="4"/>
      <c r="AA792" s="4"/>
      <c r="AB792" s="4"/>
      <c r="AC792" s="4"/>
      <c r="AD792" s="4"/>
      <c r="AE792" s="4"/>
      <c r="AF792" s="4"/>
      <c r="AG792" s="4"/>
    </row>
    <row r="793" spans="2:33" ht="15.75" customHeight="1">
      <c r="B793" s="10"/>
      <c r="C793" s="10"/>
      <c r="D793" s="10"/>
      <c r="E793" s="10"/>
      <c r="F793" s="10"/>
      <c r="G793" s="10"/>
      <c r="H793" s="10"/>
      <c r="I793" s="10"/>
      <c r="J793" s="10"/>
      <c r="K793" s="10"/>
      <c r="L793" s="10"/>
      <c r="M793" s="10"/>
      <c r="N793" s="10"/>
      <c r="O793" s="10"/>
      <c r="P793" s="10"/>
      <c r="Q793" s="10"/>
      <c r="R793" s="4"/>
      <c r="S793" s="4"/>
      <c r="T793" s="4"/>
      <c r="U793" s="4"/>
      <c r="V793" s="4"/>
      <c r="W793" s="4"/>
      <c r="X793" s="4"/>
      <c r="Y793" s="4"/>
      <c r="Z793" s="4"/>
      <c r="AA793" s="4"/>
      <c r="AB793" s="4"/>
      <c r="AC793" s="4"/>
      <c r="AD793" s="4"/>
      <c r="AE793" s="4"/>
      <c r="AF793" s="4"/>
      <c r="AG793" s="4"/>
    </row>
    <row r="794" spans="2:33" ht="15.75" customHeight="1">
      <c r="B794" s="10"/>
      <c r="C794" s="10"/>
      <c r="D794" s="10"/>
      <c r="E794" s="10"/>
      <c r="F794" s="10"/>
      <c r="G794" s="10"/>
      <c r="H794" s="10"/>
      <c r="I794" s="10"/>
      <c r="J794" s="10"/>
      <c r="K794" s="10"/>
      <c r="L794" s="10"/>
      <c r="M794" s="10"/>
      <c r="N794" s="10"/>
      <c r="O794" s="10"/>
      <c r="P794" s="10"/>
      <c r="Q794" s="10"/>
      <c r="R794" s="4"/>
      <c r="S794" s="4"/>
      <c r="T794" s="4"/>
      <c r="U794" s="4"/>
      <c r="V794" s="4"/>
      <c r="W794" s="4"/>
      <c r="X794" s="4"/>
      <c r="Y794" s="4"/>
      <c r="Z794" s="4"/>
      <c r="AA794" s="4"/>
      <c r="AB794" s="4"/>
      <c r="AC794" s="4"/>
      <c r="AD794" s="4"/>
      <c r="AE794" s="4"/>
      <c r="AF794" s="4"/>
      <c r="AG794" s="4"/>
    </row>
    <row r="795" spans="2:33" ht="15.75" customHeight="1">
      <c r="B795" s="10"/>
      <c r="C795" s="10"/>
      <c r="D795" s="10"/>
      <c r="E795" s="10"/>
      <c r="F795" s="10"/>
      <c r="G795" s="10"/>
      <c r="H795" s="10"/>
      <c r="I795" s="10"/>
      <c r="J795" s="10"/>
      <c r="K795" s="10"/>
      <c r="L795" s="10"/>
      <c r="M795" s="10"/>
      <c r="N795" s="10"/>
      <c r="O795" s="10"/>
      <c r="P795" s="10"/>
      <c r="Q795" s="10"/>
      <c r="R795" s="4"/>
      <c r="S795" s="4"/>
      <c r="T795" s="4"/>
      <c r="U795" s="4"/>
      <c r="V795" s="4"/>
      <c r="W795" s="4"/>
      <c r="X795" s="4"/>
      <c r="Y795" s="4"/>
      <c r="Z795" s="4"/>
      <c r="AA795" s="4"/>
      <c r="AB795" s="4"/>
      <c r="AC795" s="4"/>
      <c r="AD795" s="4"/>
      <c r="AE795" s="4"/>
      <c r="AF795" s="4"/>
      <c r="AG795" s="4"/>
    </row>
    <row r="796" spans="2:33" ht="15.75" customHeight="1">
      <c r="B796" s="10"/>
      <c r="C796" s="10"/>
      <c r="D796" s="10"/>
      <c r="E796" s="10"/>
      <c r="F796" s="10"/>
      <c r="G796" s="10"/>
      <c r="H796" s="10"/>
      <c r="I796" s="10"/>
      <c r="J796" s="10"/>
      <c r="K796" s="10"/>
      <c r="L796" s="10"/>
      <c r="M796" s="10"/>
      <c r="N796" s="10"/>
      <c r="O796" s="10"/>
      <c r="P796" s="10"/>
      <c r="Q796" s="10"/>
      <c r="R796" s="4"/>
      <c r="S796" s="4"/>
      <c r="T796" s="4"/>
      <c r="U796" s="4"/>
      <c r="V796" s="4"/>
      <c r="W796" s="4"/>
      <c r="X796" s="4"/>
      <c r="Y796" s="4"/>
      <c r="Z796" s="4"/>
      <c r="AA796" s="4"/>
      <c r="AB796" s="4"/>
      <c r="AC796" s="4"/>
      <c r="AD796" s="4"/>
      <c r="AE796" s="4"/>
      <c r="AF796" s="4"/>
      <c r="AG796" s="4"/>
    </row>
    <row r="797" spans="2:33" ht="15.75" customHeight="1">
      <c r="B797" s="10"/>
      <c r="C797" s="10"/>
      <c r="D797" s="10"/>
      <c r="E797" s="10"/>
      <c r="F797" s="10"/>
      <c r="G797" s="10"/>
      <c r="H797" s="10"/>
      <c r="I797" s="10"/>
      <c r="J797" s="10"/>
      <c r="K797" s="10"/>
      <c r="L797" s="10"/>
      <c r="M797" s="10"/>
      <c r="N797" s="10"/>
      <c r="O797" s="10"/>
      <c r="P797" s="10"/>
      <c r="Q797" s="10"/>
      <c r="R797" s="4"/>
      <c r="S797" s="4"/>
      <c r="T797" s="4"/>
      <c r="U797" s="4"/>
      <c r="V797" s="4"/>
      <c r="W797" s="4"/>
      <c r="X797" s="4"/>
      <c r="Y797" s="4"/>
      <c r="Z797" s="4"/>
      <c r="AA797" s="4"/>
      <c r="AB797" s="4"/>
      <c r="AC797" s="4"/>
      <c r="AD797" s="4"/>
      <c r="AE797" s="4"/>
      <c r="AF797" s="4"/>
      <c r="AG797" s="4"/>
    </row>
    <row r="798" spans="2:33" ht="15.75" customHeight="1">
      <c r="B798" s="10"/>
      <c r="C798" s="10"/>
      <c r="D798" s="10"/>
      <c r="E798" s="10"/>
      <c r="F798" s="10"/>
      <c r="G798" s="10"/>
      <c r="H798" s="10"/>
      <c r="I798" s="10"/>
      <c r="J798" s="10"/>
      <c r="K798" s="10"/>
      <c r="L798" s="10"/>
      <c r="M798" s="10"/>
      <c r="N798" s="10"/>
      <c r="O798" s="10"/>
      <c r="P798" s="10"/>
      <c r="Q798" s="10"/>
      <c r="R798" s="4"/>
      <c r="S798" s="4"/>
      <c r="T798" s="4"/>
      <c r="U798" s="4"/>
      <c r="V798" s="4"/>
      <c r="W798" s="4"/>
      <c r="X798" s="4"/>
      <c r="Y798" s="4"/>
      <c r="Z798" s="4"/>
      <c r="AA798" s="4"/>
      <c r="AB798" s="4"/>
      <c r="AC798" s="4"/>
      <c r="AD798" s="4"/>
      <c r="AE798" s="4"/>
      <c r="AF798" s="4"/>
      <c r="AG798" s="4"/>
    </row>
    <row r="799" spans="2:33" ht="15.75" customHeight="1">
      <c r="B799" s="10"/>
      <c r="C799" s="10"/>
      <c r="D799" s="10"/>
      <c r="E799" s="10"/>
      <c r="F799" s="10"/>
      <c r="G799" s="10"/>
      <c r="H799" s="10"/>
      <c r="I799" s="10"/>
      <c r="J799" s="10"/>
      <c r="K799" s="10"/>
      <c r="L799" s="10"/>
      <c r="M799" s="10"/>
      <c r="N799" s="10"/>
      <c r="O799" s="10"/>
      <c r="P799" s="10"/>
      <c r="Q799" s="10"/>
      <c r="R799" s="4"/>
      <c r="S799" s="4"/>
      <c r="T799" s="4"/>
      <c r="U799" s="4"/>
      <c r="V799" s="4"/>
      <c r="W799" s="4"/>
      <c r="X799" s="4"/>
      <c r="Y799" s="4"/>
      <c r="Z799" s="4"/>
      <c r="AA799" s="4"/>
      <c r="AB799" s="4"/>
      <c r="AC799" s="4"/>
      <c r="AD799" s="4"/>
      <c r="AE799" s="4"/>
      <c r="AF799" s="4"/>
      <c r="AG799" s="4"/>
    </row>
    <row r="800" spans="2:33" ht="15.75" customHeight="1">
      <c r="B800" s="10"/>
      <c r="C800" s="10"/>
      <c r="D800" s="10"/>
      <c r="E800" s="10"/>
      <c r="F800" s="10"/>
      <c r="G800" s="10"/>
      <c r="H800" s="10"/>
      <c r="I800" s="10"/>
      <c r="J800" s="10"/>
      <c r="K800" s="10"/>
      <c r="L800" s="10"/>
      <c r="M800" s="10"/>
      <c r="N800" s="10"/>
      <c r="O800" s="10"/>
      <c r="P800" s="10"/>
      <c r="Q800" s="10"/>
      <c r="R800" s="4"/>
      <c r="S800" s="4"/>
      <c r="T800" s="4"/>
      <c r="U800" s="4"/>
      <c r="V800" s="4"/>
      <c r="W800" s="4"/>
      <c r="X800" s="4"/>
      <c r="Y800" s="4"/>
      <c r="Z800" s="4"/>
      <c r="AA800" s="4"/>
      <c r="AB800" s="4"/>
      <c r="AC800" s="4"/>
      <c r="AD800" s="4"/>
      <c r="AE800" s="4"/>
      <c r="AF800" s="4"/>
      <c r="AG800" s="4"/>
    </row>
    <row r="801" spans="2:33" ht="15.75" customHeight="1">
      <c r="B801" s="10"/>
      <c r="C801" s="10"/>
      <c r="D801" s="10"/>
      <c r="E801" s="10"/>
      <c r="F801" s="10"/>
      <c r="G801" s="10"/>
      <c r="H801" s="10"/>
      <c r="I801" s="10"/>
      <c r="J801" s="10"/>
      <c r="K801" s="10"/>
      <c r="L801" s="10"/>
      <c r="M801" s="10"/>
      <c r="N801" s="10"/>
      <c r="O801" s="10"/>
      <c r="P801" s="10"/>
      <c r="Q801" s="10"/>
      <c r="R801" s="4"/>
      <c r="S801" s="4"/>
      <c r="T801" s="4"/>
      <c r="U801" s="4"/>
      <c r="V801" s="4"/>
      <c r="W801" s="4"/>
      <c r="X801" s="4"/>
      <c r="Y801" s="4"/>
      <c r="Z801" s="4"/>
      <c r="AA801" s="4"/>
      <c r="AB801" s="4"/>
      <c r="AC801" s="4"/>
      <c r="AD801" s="4"/>
      <c r="AE801" s="4"/>
      <c r="AF801" s="4"/>
      <c r="AG801" s="4"/>
    </row>
    <row r="802" spans="2:33" ht="15.75" customHeight="1">
      <c r="B802" s="10"/>
      <c r="C802" s="10"/>
      <c r="D802" s="10"/>
      <c r="E802" s="10"/>
      <c r="F802" s="10"/>
      <c r="G802" s="10"/>
      <c r="H802" s="10"/>
      <c r="I802" s="10"/>
      <c r="J802" s="10"/>
      <c r="K802" s="10"/>
      <c r="L802" s="10"/>
      <c r="M802" s="10"/>
      <c r="N802" s="10"/>
      <c r="O802" s="10"/>
      <c r="P802" s="10"/>
      <c r="Q802" s="10"/>
      <c r="R802" s="4"/>
      <c r="S802" s="4"/>
      <c r="T802" s="4"/>
      <c r="U802" s="4"/>
      <c r="V802" s="4"/>
      <c r="W802" s="4"/>
      <c r="X802" s="4"/>
      <c r="Y802" s="4"/>
      <c r="Z802" s="4"/>
      <c r="AA802" s="4"/>
      <c r="AB802" s="4"/>
      <c r="AC802" s="4"/>
      <c r="AD802" s="4"/>
      <c r="AE802" s="4"/>
      <c r="AF802" s="4"/>
      <c r="AG802" s="4"/>
    </row>
    <row r="803" spans="2:33" ht="15.75" customHeight="1">
      <c r="B803" s="10"/>
      <c r="C803" s="10"/>
      <c r="D803" s="10"/>
      <c r="E803" s="10"/>
      <c r="F803" s="10"/>
      <c r="G803" s="10"/>
      <c r="H803" s="10"/>
      <c r="I803" s="10"/>
      <c r="J803" s="10"/>
      <c r="K803" s="10"/>
      <c r="L803" s="10"/>
      <c r="M803" s="10"/>
      <c r="N803" s="10"/>
      <c r="O803" s="10"/>
      <c r="P803" s="10"/>
      <c r="Q803" s="10"/>
      <c r="R803" s="4"/>
      <c r="S803" s="4"/>
      <c r="T803" s="4"/>
      <c r="U803" s="4"/>
      <c r="V803" s="4"/>
      <c r="W803" s="4"/>
      <c r="X803" s="4"/>
      <c r="Y803" s="4"/>
      <c r="Z803" s="4"/>
      <c r="AA803" s="4"/>
      <c r="AB803" s="4"/>
      <c r="AC803" s="4"/>
      <c r="AD803" s="4"/>
      <c r="AE803" s="4"/>
      <c r="AF803" s="4"/>
      <c r="AG803" s="4"/>
    </row>
    <row r="804" spans="2:33" ht="15.75" customHeight="1">
      <c r="B804" s="10"/>
      <c r="C804" s="10"/>
      <c r="D804" s="10"/>
      <c r="E804" s="10"/>
      <c r="F804" s="10"/>
      <c r="G804" s="10"/>
      <c r="H804" s="10"/>
      <c r="I804" s="10"/>
      <c r="J804" s="10"/>
      <c r="K804" s="10"/>
      <c r="L804" s="10"/>
      <c r="M804" s="10"/>
      <c r="N804" s="10"/>
      <c r="O804" s="10"/>
      <c r="P804" s="10"/>
      <c r="Q804" s="10"/>
      <c r="R804" s="4"/>
      <c r="S804" s="4"/>
      <c r="T804" s="4"/>
      <c r="U804" s="4"/>
      <c r="V804" s="4"/>
      <c r="W804" s="4"/>
      <c r="X804" s="4"/>
      <c r="Y804" s="4"/>
      <c r="Z804" s="4"/>
      <c r="AA804" s="4"/>
      <c r="AB804" s="4"/>
      <c r="AC804" s="4"/>
      <c r="AD804" s="4"/>
      <c r="AE804" s="4"/>
      <c r="AF804" s="4"/>
      <c r="AG804" s="4"/>
    </row>
    <row r="805" spans="2:33" ht="15.75" customHeight="1">
      <c r="B805" s="10"/>
      <c r="C805" s="10"/>
      <c r="D805" s="10"/>
      <c r="E805" s="10"/>
      <c r="F805" s="10"/>
      <c r="G805" s="10"/>
      <c r="H805" s="10"/>
      <c r="I805" s="10"/>
      <c r="J805" s="10"/>
      <c r="K805" s="10"/>
      <c r="L805" s="10"/>
      <c r="M805" s="10"/>
      <c r="N805" s="10"/>
      <c r="O805" s="10"/>
      <c r="P805" s="10"/>
      <c r="Q805" s="10"/>
      <c r="R805" s="4"/>
      <c r="S805" s="4"/>
      <c r="T805" s="4"/>
      <c r="U805" s="4"/>
      <c r="V805" s="4"/>
      <c r="W805" s="4"/>
      <c r="X805" s="4"/>
      <c r="Y805" s="4"/>
      <c r="Z805" s="4"/>
      <c r="AA805" s="4"/>
      <c r="AB805" s="4"/>
      <c r="AC805" s="4"/>
      <c r="AD805" s="4"/>
      <c r="AE805" s="4"/>
      <c r="AF805" s="4"/>
      <c r="AG805" s="4"/>
    </row>
    <row r="806" spans="2:33" ht="15.75" customHeight="1">
      <c r="B806" s="10"/>
      <c r="C806" s="10"/>
      <c r="D806" s="10"/>
      <c r="E806" s="10"/>
      <c r="F806" s="10"/>
      <c r="G806" s="10"/>
      <c r="H806" s="10"/>
      <c r="I806" s="10"/>
      <c r="J806" s="10"/>
      <c r="K806" s="10"/>
      <c r="L806" s="10"/>
      <c r="M806" s="10"/>
      <c r="N806" s="10"/>
      <c r="O806" s="10"/>
      <c r="P806" s="10"/>
      <c r="Q806" s="10"/>
      <c r="R806" s="4"/>
      <c r="S806" s="4"/>
      <c r="T806" s="4"/>
      <c r="U806" s="4"/>
      <c r="V806" s="4"/>
      <c r="W806" s="4"/>
      <c r="X806" s="4"/>
      <c r="Y806" s="4"/>
      <c r="Z806" s="4"/>
      <c r="AA806" s="4"/>
      <c r="AB806" s="4"/>
      <c r="AC806" s="4"/>
      <c r="AD806" s="4"/>
      <c r="AE806" s="4"/>
      <c r="AF806" s="4"/>
      <c r="AG806" s="4"/>
    </row>
    <row r="807" spans="2:33" ht="15.75" customHeight="1">
      <c r="B807" s="10"/>
      <c r="C807" s="10"/>
      <c r="D807" s="10"/>
      <c r="E807" s="10"/>
      <c r="F807" s="10"/>
      <c r="G807" s="10"/>
      <c r="H807" s="10"/>
      <c r="I807" s="10"/>
      <c r="J807" s="10"/>
      <c r="K807" s="10"/>
      <c r="L807" s="10"/>
      <c r="M807" s="10"/>
      <c r="N807" s="10"/>
      <c r="O807" s="10"/>
      <c r="P807" s="10"/>
      <c r="Q807" s="10"/>
      <c r="R807" s="4"/>
      <c r="S807" s="4"/>
      <c r="T807" s="4"/>
      <c r="U807" s="4"/>
      <c r="V807" s="4"/>
      <c r="W807" s="4"/>
      <c r="X807" s="4"/>
      <c r="Y807" s="4"/>
      <c r="Z807" s="4"/>
      <c r="AA807" s="4"/>
      <c r="AB807" s="4"/>
      <c r="AC807" s="4"/>
      <c r="AD807" s="4"/>
      <c r="AE807" s="4"/>
      <c r="AF807" s="4"/>
      <c r="AG807" s="4"/>
    </row>
    <row r="808" spans="2:33" ht="15.75" customHeight="1">
      <c r="B808" s="10"/>
      <c r="C808" s="10"/>
      <c r="D808" s="10"/>
      <c r="E808" s="10"/>
      <c r="F808" s="10"/>
      <c r="G808" s="10"/>
      <c r="H808" s="10"/>
      <c r="I808" s="10"/>
      <c r="J808" s="10"/>
      <c r="K808" s="10"/>
      <c r="L808" s="10"/>
      <c r="M808" s="10"/>
      <c r="N808" s="10"/>
      <c r="O808" s="10"/>
      <c r="P808" s="10"/>
      <c r="Q808" s="10"/>
      <c r="R808" s="4"/>
      <c r="S808" s="4"/>
      <c r="T808" s="4"/>
      <c r="U808" s="4"/>
      <c r="V808" s="4"/>
      <c r="W808" s="4"/>
      <c r="X808" s="4"/>
      <c r="Y808" s="4"/>
      <c r="Z808" s="4"/>
      <c r="AA808" s="4"/>
      <c r="AB808" s="4"/>
      <c r="AC808" s="4"/>
      <c r="AD808" s="4"/>
      <c r="AE808" s="4"/>
      <c r="AF808" s="4"/>
      <c r="AG808" s="4"/>
    </row>
    <row r="809" spans="2:33" ht="15.75" customHeight="1">
      <c r="B809" s="10"/>
      <c r="C809" s="10"/>
      <c r="D809" s="10"/>
      <c r="E809" s="10"/>
      <c r="F809" s="10"/>
      <c r="G809" s="10"/>
      <c r="H809" s="10"/>
      <c r="I809" s="10"/>
      <c r="J809" s="10"/>
      <c r="K809" s="10"/>
      <c r="L809" s="10"/>
      <c r="M809" s="10"/>
      <c r="N809" s="10"/>
      <c r="O809" s="10"/>
      <c r="P809" s="10"/>
      <c r="Q809" s="10"/>
      <c r="R809" s="4"/>
      <c r="S809" s="4"/>
      <c r="T809" s="4"/>
      <c r="U809" s="4"/>
      <c r="V809" s="4"/>
      <c r="W809" s="4"/>
      <c r="X809" s="4"/>
      <c r="Y809" s="4"/>
      <c r="Z809" s="4"/>
      <c r="AA809" s="4"/>
      <c r="AB809" s="4"/>
      <c r="AC809" s="4"/>
      <c r="AD809" s="4"/>
      <c r="AE809" s="4"/>
      <c r="AF809" s="4"/>
      <c r="AG809" s="4"/>
    </row>
    <row r="810" spans="2:33" ht="15.75" customHeight="1">
      <c r="B810" s="10"/>
      <c r="C810" s="10"/>
      <c r="D810" s="10"/>
      <c r="E810" s="10"/>
      <c r="F810" s="10"/>
      <c r="G810" s="10"/>
      <c r="H810" s="10"/>
      <c r="I810" s="10"/>
      <c r="J810" s="10"/>
      <c r="K810" s="10"/>
      <c r="L810" s="10"/>
      <c r="M810" s="10"/>
      <c r="N810" s="10"/>
      <c r="O810" s="10"/>
      <c r="P810" s="10"/>
      <c r="Q810" s="10"/>
      <c r="R810" s="4"/>
      <c r="S810" s="4"/>
      <c r="T810" s="4"/>
      <c r="U810" s="4"/>
      <c r="V810" s="4"/>
      <c r="W810" s="4"/>
      <c r="X810" s="4"/>
      <c r="Y810" s="4"/>
      <c r="Z810" s="4"/>
      <c r="AA810" s="4"/>
      <c r="AB810" s="4"/>
      <c r="AC810" s="4"/>
      <c r="AD810" s="4"/>
      <c r="AE810" s="4"/>
      <c r="AF810" s="4"/>
      <c r="AG810" s="4"/>
    </row>
    <row r="811" spans="2:33" ht="15.75" customHeight="1">
      <c r="B811" s="10"/>
      <c r="C811" s="10"/>
      <c r="D811" s="10"/>
      <c r="E811" s="10"/>
      <c r="F811" s="10"/>
      <c r="G811" s="10"/>
      <c r="H811" s="10"/>
      <c r="I811" s="10"/>
      <c r="J811" s="10"/>
      <c r="K811" s="10"/>
      <c r="L811" s="10"/>
      <c r="M811" s="10"/>
      <c r="N811" s="10"/>
      <c r="O811" s="10"/>
      <c r="P811" s="10"/>
      <c r="Q811" s="10"/>
      <c r="R811" s="4"/>
      <c r="S811" s="4"/>
      <c r="T811" s="4"/>
      <c r="U811" s="4"/>
      <c r="V811" s="4"/>
      <c r="W811" s="4"/>
      <c r="X811" s="4"/>
      <c r="Y811" s="4"/>
      <c r="Z811" s="4"/>
      <c r="AA811" s="4"/>
      <c r="AB811" s="4"/>
      <c r="AC811" s="4"/>
      <c r="AD811" s="4"/>
      <c r="AE811" s="4"/>
      <c r="AF811" s="4"/>
      <c r="AG811" s="4"/>
    </row>
    <row r="812" spans="2:33" ht="15.75" customHeight="1">
      <c r="B812" s="10"/>
      <c r="C812" s="10"/>
      <c r="D812" s="10"/>
      <c r="E812" s="10"/>
      <c r="F812" s="10"/>
      <c r="G812" s="10"/>
      <c r="H812" s="10"/>
      <c r="I812" s="10"/>
      <c r="J812" s="10"/>
      <c r="K812" s="10"/>
      <c r="L812" s="10"/>
      <c r="M812" s="10"/>
      <c r="N812" s="10"/>
      <c r="O812" s="10"/>
      <c r="P812" s="10"/>
      <c r="Q812" s="10"/>
      <c r="R812" s="4"/>
      <c r="S812" s="4"/>
      <c r="T812" s="4"/>
      <c r="U812" s="4"/>
      <c r="V812" s="4"/>
      <c r="W812" s="4"/>
      <c r="X812" s="4"/>
      <c r="Y812" s="4"/>
      <c r="Z812" s="4"/>
      <c r="AA812" s="4"/>
      <c r="AB812" s="4"/>
      <c r="AC812" s="4"/>
      <c r="AD812" s="4"/>
      <c r="AE812" s="4"/>
      <c r="AF812" s="4"/>
      <c r="AG812" s="4"/>
    </row>
    <row r="813" spans="2:33" ht="15.75" customHeight="1">
      <c r="B813" s="10"/>
      <c r="C813" s="10"/>
      <c r="D813" s="10"/>
      <c r="E813" s="10"/>
      <c r="F813" s="10"/>
      <c r="G813" s="10"/>
      <c r="H813" s="10"/>
      <c r="I813" s="10"/>
      <c r="J813" s="10"/>
      <c r="K813" s="10"/>
      <c r="L813" s="10"/>
      <c r="M813" s="10"/>
      <c r="N813" s="10"/>
      <c r="O813" s="10"/>
      <c r="P813" s="10"/>
      <c r="Q813" s="10"/>
      <c r="R813" s="4"/>
      <c r="S813" s="4"/>
      <c r="T813" s="4"/>
      <c r="U813" s="4"/>
      <c r="V813" s="4"/>
      <c r="W813" s="4"/>
      <c r="X813" s="4"/>
      <c r="Y813" s="4"/>
      <c r="Z813" s="4"/>
      <c r="AA813" s="4"/>
      <c r="AB813" s="4"/>
      <c r="AC813" s="4"/>
      <c r="AD813" s="4"/>
      <c r="AE813" s="4"/>
      <c r="AF813" s="4"/>
      <c r="AG813" s="4"/>
    </row>
    <row r="814" spans="2:33" ht="15.75" customHeight="1">
      <c r="B814" s="10"/>
      <c r="C814" s="10"/>
      <c r="D814" s="10"/>
      <c r="E814" s="10"/>
      <c r="F814" s="10"/>
      <c r="G814" s="10"/>
      <c r="H814" s="10"/>
      <c r="I814" s="10"/>
      <c r="J814" s="10"/>
      <c r="K814" s="10"/>
      <c r="L814" s="10"/>
      <c r="M814" s="10"/>
      <c r="N814" s="10"/>
      <c r="O814" s="10"/>
      <c r="P814" s="10"/>
      <c r="Q814" s="10"/>
      <c r="R814" s="4"/>
      <c r="S814" s="4"/>
      <c r="T814" s="4"/>
      <c r="U814" s="4"/>
      <c r="V814" s="4"/>
      <c r="W814" s="4"/>
      <c r="X814" s="4"/>
      <c r="Y814" s="4"/>
      <c r="Z814" s="4"/>
      <c r="AA814" s="4"/>
      <c r="AB814" s="4"/>
      <c r="AC814" s="4"/>
      <c r="AD814" s="4"/>
      <c r="AE814" s="4"/>
      <c r="AF814" s="4"/>
      <c r="AG814" s="4"/>
    </row>
    <row r="815" spans="2:33" ht="15.75" customHeight="1">
      <c r="B815" s="10"/>
      <c r="C815" s="10"/>
      <c r="D815" s="10"/>
      <c r="E815" s="10"/>
      <c r="F815" s="10"/>
      <c r="G815" s="10"/>
      <c r="H815" s="10"/>
      <c r="I815" s="10"/>
      <c r="J815" s="10"/>
      <c r="K815" s="10"/>
      <c r="L815" s="10"/>
      <c r="M815" s="10"/>
      <c r="N815" s="10"/>
      <c r="O815" s="10"/>
      <c r="P815" s="10"/>
      <c r="Q815" s="10"/>
      <c r="R815" s="4"/>
      <c r="S815" s="4"/>
      <c r="T815" s="4"/>
      <c r="U815" s="4"/>
      <c r="V815" s="4"/>
      <c r="W815" s="4"/>
      <c r="X815" s="4"/>
      <c r="Y815" s="4"/>
      <c r="Z815" s="4"/>
      <c r="AA815" s="4"/>
      <c r="AB815" s="4"/>
      <c r="AC815" s="4"/>
      <c r="AD815" s="4"/>
      <c r="AE815" s="4"/>
      <c r="AF815" s="4"/>
      <c r="AG815" s="4"/>
    </row>
    <row r="816" spans="2:33" ht="15.75" customHeight="1">
      <c r="B816" s="10"/>
      <c r="C816" s="10"/>
      <c r="D816" s="10"/>
      <c r="E816" s="10"/>
      <c r="F816" s="10"/>
      <c r="G816" s="10"/>
      <c r="H816" s="10"/>
      <c r="I816" s="10"/>
      <c r="J816" s="10"/>
      <c r="K816" s="10"/>
      <c r="L816" s="10"/>
      <c r="M816" s="10"/>
      <c r="N816" s="10"/>
      <c r="O816" s="10"/>
      <c r="P816" s="10"/>
      <c r="Q816" s="10"/>
      <c r="R816" s="4"/>
      <c r="S816" s="4"/>
      <c r="T816" s="4"/>
      <c r="U816" s="4"/>
      <c r="V816" s="4"/>
      <c r="W816" s="4"/>
      <c r="X816" s="4"/>
      <c r="Y816" s="4"/>
      <c r="Z816" s="4"/>
      <c r="AA816" s="4"/>
      <c r="AB816" s="4"/>
      <c r="AC816" s="4"/>
      <c r="AD816" s="4"/>
      <c r="AE816" s="4"/>
      <c r="AF816" s="4"/>
      <c r="AG816" s="4"/>
    </row>
    <row r="817" spans="2:33" ht="15.75" customHeight="1">
      <c r="B817" s="10"/>
      <c r="C817" s="10"/>
      <c r="D817" s="10"/>
      <c r="E817" s="10"/>
      <c r="F817" s="10"/>
      <c r="G817" s="10"/>
      <c r="H817" s="10"/>
      <c r="I817" s="10"/>
      <c r="J817" s="10"/>
      <c r="K817" s="10"/>
      <c r="L817" s="10"/>
      <c r="M817" s="10"/>
      <c r="N817" s="10"/>
      <c r="O817" s="10"/>
      <c r="P817" s="10"/>
      <c r="Q817" s="10"/>
      <c r="R817" s="4"/>
      <c r="S817" s="4"/>
      <c r="T817" s="4"/>
      <c r="U817" s="4"/>
      <c r="V817" s="4"/>
      <c r="W817" s="4"/>
      <c r="X817" s="4"/>
      <c r="Y817" s="4"/>
      <c r="Z817" s="4"/>
      <c r="AA817" s="4"/>
      <c r="AB817" s="4"/>
      <c r="AC817" s="4"/>
      <c r="AD817" s="4"/>
      <c r="AE817" s="4"/>
      <c r="AF817" s="4"/>
      <c r="AG817" s="4"/>
    </row>
    <row r="818" spans="2:33" ht="15.75" customHeight="1">
      <c r="B818" s="10"/>
      <c r="C818" s="10"/>
      <c r="D818" s="10"/>
      <c r="E818" s="10"/>
      <c r="F818" s="10"/>
      <c r="G818" s="10"/>
      <c r="H818" s="10"/>
      <c r="I818" s="10"/>
      <c r="J818" s="10"/>
      <c r="K818" s="10"/>
      <c r="L818" s="10"/>
      <c r="M818" s="10"/>
      <c r="N818" s="10"/>
      <c r="O818" s="10"/>
      <c r="P818" s="10"/>
      <c r="Q818" s="10"/>
      <c r="R818" s="4"/>
      <c r="S818" s="4"/>
      <c r="T818" s="4"/>
      <c r="U818" s="4"/>
      <c r="V818" s="4"/>
      <c r="W818" s="4"/>
      <c r="X818" s="4"/>
      <c r="Y818" s="4"/>
      <c r="Z818" s="4"/>
      <c r="AA818" s="4"/>
      <c r="AB818" s="4"/>
      <c r="AC818" s="4"/>
      <c r="AD818" s="4"/>
      <c r="AE818" s="4"/>
      <c r="AF818" s="4"/>
      <c r="AG818" s="4"/>
    </row>
    <row r="819" spans="2:33" ht="15.75" customHeight="1">
      <c r="B819" s="10"/>
      <c r="C819" s="10"/>
      <c r="D819" s="10"/>
      <c r="E819" s="10"/>
      <c r="F819" s="10"/>
      <c r="G819" s="10"/>
      <c r="H819" s="10"/>
      <c r="I819" s="10"/>
      <c r="J819" s="10"/>
      <c r="K819" s="10"/>
      <c r="L819" s="10"/>
      <c r="M819" s="10"/>
      <c r="N819" s="10"/>
      <c r="O819" s="10"/>
      <c r="P819" s="10"/>
      <c r="Q819" s="10"/>
      <c r="R819" s="4"/>
      <c r="S819" s="4"/>
      <c r="T819" s="4"/>
      <c r="U819" s="4"/>
      <c r="V819" s="4"/>
      <c r="W819" s="4"/>
      <c r="X819" s="4"/>
      <c r="Y819" s="4"/>
      <c r="Z819" s="4"/>
      <c r="AA819" s="4"/>
      <c r="AB819" s="4"/>
      <c r="AC819" s="4"/>
      <c r="AD819" s="4"/>
      <c r="AE819" s="4"/>
      <c r="AF819" s="4"/>
      <c r="AG819" s="4"/>
    </row>
    <row r="820" spans="2:33" ht="15.75" customHeight="1">
      <c r="B820" s="10"/>
      <c r="C820" s="10"/>
      <c r="D820" s="10"/>
      <c r="E820" s="10"/>
      <c r="F820" s="10"/>
      <c r="G820" s="10"/>
      <c r="H820" s="10"/>
      <c r="I820" s="10"/>
      <c r="J820" s="10"/>
      <c r="K820" s="10"/>
      <c r="L820" s="10"/>
      <c r="M820" s="10"/>
      <c r="N820" s="10"/>
      <c r="O820" s="10"/>
      <c r="P820" s="10"/>
      <c r="Q820" s="10"/>
      <c r="R820" s="4"/>
      <c r="S820" s="4"/>
      <c r="T820" s="4"/>
      <c r="U820" s="4"/>
      <c r="V820" s="4"/>
      <c r="W820" s="4"/>
      <c r="X820" s="4"/>
      <c r="Y820" s="4"/>
      <c r="Z820" s="4"/>
      <c r="AA820" s="4"/>
      <c r="AB820" s="4"/>
      <c r="AC820" s="4"/>
      <c r="AD820" s="4"/>
      <c r="AE820" s="4"/>
      <c r="AF820" s="4"/>
      <c r="AG820" s="4"/>
    </row>
    <row r="821" spans="2:33" ht="15.75" customHeight="1">
      <c r="B821" s="10"/>
      <c r="C821" s="10"/>
      <c r="D821" s="10"/>
      <c r="E821" s="10"/>
      <c r="F821" s="10"/>
      <c r="G821" s="10"/>
      <c r="H821" s="10"/>
      <c r="I821" s="10"/>
      <c r="J821" s="10"/>
      <c r="K821" s="10"/>
      <c r="L821" s="10"/>
      <c r="M821" s="10"/>
      <c r="N821" s="10"/>
      <c r="O821" s="10"/>
      <c r="P821" s="10"/>
      <c r="Q821" s="10"/>
      <c r="R821" s="4"/>
      <c r="S821" s="4"/>
      <c r="T821" s="4"/>
      <c r="U821" s="4"/>
      <c r="V821" s="4"/>
      <c r="W821" s="4"/>
      <c r="X821" s="4"/>
      <c r="Y821" s="4"/>
      <c r="Z821" s="4"/>
      <c r="AA821" s="4"/>
      <c r="AB821" s="4"/>
      <c r="AC821" s="4"/>
      <c r="AD821" s="4"/>
      <c r="AE821" s="4"/>
      <c r="AF821" s="4"/>
      <c r="AG821" s="4"/>
    </row>
    <row r="822" spans="2:33" ht="15.75" customHeight="1">
      <c r="B822" s="10"/>
      <c r="C822" s="10"/>
      <c r="D822" s="10"/>
      <c r="E822" s="10"/>
      <c r="F822" s="10"/>
      <c r="G822" s="10"/>
      <c r="H822" s="10"/>
      <c r="I822" s="10"/>
      <c r="J822" s="10"/>
      <c r="K822" s="10"/>
      <c r="L822" s="10"/>
      <c r="M822" s="10"/>
      <c r="N822" s="10"/>
      <c r="O822" s="10"/>
      <c r="P822" s="10"/>
      <c r="Q822" s="10"/>
      <c r="R822" s="4"/>
      <c r="S822" s="4"/>
      <c r="T822" s="4"/>
      <c r="U822" s="4"/>
      <c r="V822" s="4"/>
      <c r="W822" s="4"/>
      <c r="X822" s="4"/>
      <c r="Y822" s="4"/>
      <c r="Z822" s="4"/>
      <c r="AA822" s="4"/>
      <c r="AB822" s="4"/>
      <c r="AC822" s="4"/>
      <c r="AD822" s="4"/>
      <c r="AE822" s="4"/>
      <c r="AF822" s="4"/>
      <c r="AG822" s="4"/>
    </row>
    <row r="823" spans="2:33" ht="15.75" customHeight="1">
      <c r="B823" s="10"/>
      <c r="C823" s="10"/>
      <c r="D823" s="10"/>
      <c r="E823" s="10"/>
      <c r="F823" s="10"/>
      <c r="G823" s="10"/>
      <c r="H823" s="10"/>
      <c r="I823" s="10"/>
      <c r="J823" s="10"/>
      <c r="K823" s="10"/>
      <c r="L823" s="10"/>
      <c r="M823" s="10"/>
      <c r="N823" s="10"/>
      <c r="O823" s="10"/>
      <c r="P823" s="10"/>
      <c r="Q823" s="10"/>
      <c r="R823" s="4"/>
      <c r="S823" s="4"/>
      <c r="T823" s="4"/>
      <c r="U823" s="4"/>
      <c r="V823" s="4"/>
      <c r="W823" s="4"/>
      <c r="X823" s="4"/>
      <c r="Y823" s="4"/>
      <c r="Z823" s="4"/>
      <c r="AA823" s="4"/>
      <c r="AB823" s="4"/>
      <c r="AC823" s="4"/>
      <c r="AD823" s="4"/>
      <c r="AE823" s="4"/>
      <c r="AF823" s="4"/>
      <c r="AG823" s="4"/>
    </row>
    <row r="824" spans="2:33" ht="15.75" customHeight="1">
      <c r="B824" s="10"/>
      <c r="C824" s="10"/>
      <c r="D824" s="10"/>
      <c r="E824" s="10"/>
      <c r="F824" s="10"/>
      <c r="G824" s="10"/>
      <c r="H824" s="10"/>
      <c r="I824" s="10"/>
      <c r="J824" s="10"/>
      <c r="K824" s="10"/>
      <c r="L824" s="10"/>
      <c r="M824" s="10"/>
      <c r="N824" s="10"/>
      <c r="O824" s="10"/>
      <c r="P824" s="10"/>
      <c r="Q824" s="10"/>
      <c r="R824" s="4"/>
      <c r="S824" s="4"/>
      <c r="T824" s="4"/>
      <c r="U824" s="4"/>
      <c r="V824" s="4"/>
      <c r="W824" s="4"/>
      <c r="X824" s="4"/>
      <c r="Y824" s="4"/>
      <c r="Z824" s="4"/>
      <c r="AA824" s="4"/>
      <c r="AB824" s="4"/>
      <c r="AC824" s="4"/>
      <c r="AD824" s="4"/>
      <c r="AE824" s="4"/>
      <c r="AF824" s="4"/>
      <c r="AG824" s="4"/>
    </row>
    <row r="825" spans="2:33" ht="15.75" customHeight="1">
      <c r="B825" s="10"/>
      <c r="C825" s="10"/>
      <c r="D825" s="10"/>
      <c r="E825" s="10"/>
      <c r="F825" s="10"/>
      <c r="G825" s="10"/>
      <c r="H825" s="10"/>
      <c r="I825" s="10"/>
      <c r="J825" s="10"/>
      <c r="K825" s="10"/>
      <c r="L825" s="10"/>
      <c r="M825" s="10"/>
      <c r="N825" s="10"/>
      <c r="O825" s="10"/>
      <c r="P825" s="10"/>
      <c r="Q825" s="10"/>
      <c r="R825" s="4"/>
      <c r="S825" s="4"/>
      <c r="T825" s="4"/>
      <c r="U825" s="4"/>
      <c r="V825" s="4"/>
      <c r="W825" s="4"/>
      <c r="X825" s="4"/>
      <c r="Y825" s="4"/>
      <c r="Z825" s="4"/>
      <c r="AA825" s="4"/>
      <c r="AB825" s="4"/>
      <c r="AC825" s="4"/>
      <c r="AD825" s="4"/>
      <c r="AE825" s="4"/>
      <c r="AF825" s="4"/>
      <c r="AG825" s="4"/>
    </row>
    <row r="826" spans="2:33" ht="15.75" customHeight="1">
      <c r="B826" s="10"/>
      <c r="C826" s="10"/>
      <c r="D826" s="10"/>
      <c r="E826" s="10"/>
      <c r="F826" s="10"/>
      <c r="G826" s="10"/>
      <c r="H826" s="10"/>
      <c r="I826" s="10"/>
      <c r="J826" s="10"/>
      <c r="K826" s="10"/>
      <c r="L826" s="10"/>
      <c r="M826" s="10"/>
      <c r="N826" s="10"/>
      <c r="O826" s="10"/>
      <c r="P826" s="10"/>
      <c r="Q826" s="10"/>
      <c r="R826" s="4"/>
      <c r="S826" s="4"/>
      <c r="T826" s="4"/>
      <c r="U826" s="4"/>
      <c r="V826" s="4"/>
      <c r="W826" s="4"/>
      <c r="X826" s="4"/>
      <c r="Y826" s="4"/>
      <c r="Z826" s="4"/>
      <c r="AA826" s="4"/>
      <c r="AB826" s="4"/>
      <c r="AC826" s="4"/>
      <c r="AD826" s="4"/>
      <c r="AE826" s="4"/>
      <c r="AF826" s="4"/>
      <c r="AG826" s="4"/>
    </row>
    <row r="827" spans="2:33" ht="15.75" customHeight="1">
      <c r="B827" s="10"/>
      <c r="C827" s="10"/>
      <c r="D827" s="10"/>
      <c r="E827" s="10"/>
      <c r="F827" s="10"/>
      <c r="G827" s="10"/>
      <c r="H827" s="10"/>
      <c r="I827" s="10"/>
      <c r="J827" s="10"/>
      <c r="K827" s="10"/>
      <c r="L827" s="10"/>
      <c r="M827" s="10"/>
      <c r="N827" s="10"/>
      <c r="O827" s="10"/>
      <c r="P827" s="10"/>
      <c r="Q827" s="10"/>
      <c r="R827" s="4"/>
      <c r="S827" s="4"/>
      <c r="T827" s="4"/>
      <c r="U827" s="4"/>
      <c r="V827" s="4"/>
      <c r="W827" s="4"/>
      <c r="X827" s="4"/>
      <c r="Y827" s="4"/>
      <c r="Z827" s="4"/>
      <c r="AA827" s="4"/>
      <c r="AB827" s="4"/>
      <c r="AC827" s="4"/>
      <c r="AD827" s="4"/>
      <c r="AE827" s="4"/>
      <c r="AF827" s="4"/>
      <c r="AG827" s="4"/>
    </row>
    <row r="828" spans="2:33" ht="15.75" customHeight="1">
      <c r="B828" s="10"/>
      <c r="C828" s="10"/>
      <c r="D828" s="10"/>
      <c r="E828" s="10"/>
      <c r="F828" s="10"/>
      <c r="G828" s="10"/>
      <c r="H828" s="10"/>
      <c r="I828" s="10"/>
      <c r="J828" s="10"/>
      <c r="K828" s="10"/>
      <c r="L828" s="10"/>
      <c r="M828" s="10"/>
      <c r="N828" s="10"/>
      <c r="O828" s="10"/>
      <c r="P828" s="10"/>
      <c r="Q828" s="10"/>
      <c r="R828" s="4"/>
      <c r="S828" s="4"/>
      <c r="T828" s="4"/>
      <c r="U828" s="4"/>
      <c r="V828" s="4"/>
      <c r="W828" s="4"/>
      <c r="X828" s="4"/>
      <c r="Y828" s="4"/>
      <c r="Z828" s="4"/>
      <c r="AA828" s="4"/>
      <c r="AB828" s="4"/>
      <c r="AC828" s="4"/>
      <c r="AD828" s="4"/>
      <c r="AE828" s="4"/>
      <c r="AF828" s="4"/>
      <c r="AG828" s="4"/>
    </row>
    <row r="829" spans="2:33" ht="15.75" customHeight="1">
      <c r="B829" s="10"/>
      <c r="C829" s="10"/>
      <c r="D829" s="10"/>
      <c r="E829" s="10"/>
      <c r="F829" s="10"/>
      <c r="G829" s="10"/>
      <c r="H829" s="10"/>
      <c r="I829" s="10"/>
      <c r="J829" s="10"/>
      <c r="K829" s="10"/>
      <c r="L829" s="10"/>
      <c r="M829" s="10"/>
      <c r="N829" s="10"/>
      <c r="O829" s="10"/>
      <c r="P829" s="10"/>
      <c r="Q829" s="10"/>
      <c r="R829" s="4"/>
      <c r="S829" s="4"/>
      <c r="T829" s="4"/>
      <c r="U829" s="4"/>
      <c r="V829" s="4"/>
      <c r="W829" s="4"/>
      <c r="X829" s="4"/>
      <c r="Y829" s="4"/>
      <c r="Z829" s="4"/>
      <c r="AA829" s="4"/>
      <c r="AB829" s="4"/>
      <c r="AC829" s="4"/>
      <c r="AD829" s="4"/>
      <c r="AE829" s="4"/>
      <c r="AF829" s="4"/>
      <c r="AG829" s="4"/>
    </row>
    <row r="830" spans="2:33" ht="15.75" customHeight="1">
      <c r="B830" s="10"/>
      <c r="C830" s="10"/>
      <c r="D830" s="10"/>
      <c r="E830" s="10"/>
      <c r="F830" s="10"/>
      <c r="G830" s="10"/>
      <c r="H830" s="10"/>
      <c r="I830" s="10"/>
      <c r="J830" s="10"/>
      <c r="K830" s="10"/>
      <c r="L830" s="10"/>
      <c r="M830" s="10"/>
      <c r="N830" s="10"/>
      <c r="O830" s="10"/>
      <c r="P830" s="10"/>
      <c r="Q830" s="10"/>
      <c r="R830" s="4"/>
      <c r="S830" s="4"/>
      <c r="T830" s="4"/>
      <c r="U830" s="4"/>
      <c r="V830" s="4"/>
      <c r="W830" s="4"/>
      <c r="X830" s="4"/>
      <c r="Y830" s="4"/>
      <c r="Z830" s="4"/>
      <c r="AA830" s="4"/>
      <c r="AB830" s="4"/>
      <c r="AC830" s="4"/>
      <c r="AD830" s="4"/>
      <c r="AE830" s="4"/>
      <c r="AF830" s="4"/>
      <c r="AG830" s="4"/>
    </row>
    <row r="831" spans="2:33" ht="15.75" customHeight="1">
      <c r="B831" s="10"/>
      <c r="C831" s="10"/>
      <c r="D831" s="10"/>
      <c r="E831" s="10"/>
      <c r="F831" s="10"/>
      <c r="G831" s="10"/>
      <c r="H831" s="10"/>
      <c r="I831" s="10"/>
      <c r="J831" s="10"/>
      <c r="K831" s="10"/>
      <c r="L831" s="10"/>
      <c r="M831" s="10"/>
      <c r="N831" s="10"/>
      <c r="O831" s="10"/>
      <c r="P831" s="10"/>
      <c r="Q831" s="10"/>
      <c r="R831" s="4"/>
      <c r="S831" s="4"/>
      <c r="T831" s="4"/>
      <c r="U831" s="4"/>
      <c r="V831" s="4"/>
      <c r="W831" s="4"/>
      <c r="X831" s="4"/>
      <c r="Y831" s="4"/>
      <c r="Z831" s="4"/>
      <c r="AA831" s="4"/>
      <c r="AB831" s="4"/>
      <c r="AC831" s="4"/>
      <c r="AD831" s="4"/>
      <c r="AE831" s="4"/>
      <c r="AF831" s="4"/>
      <c r="AG831" s="4"/>
    </row>
    <row r="832" spans="2:33" ht="15.75" customHeight="1">
      <c r="B832" s="10"/>
      <c r="C832" s="10"/>
      <c r="D832" s="10"/>
      <c r="E832" s="10"/>
      <c r="F832" s="10"/>
      <c r="G832" s="10"/>
      <c r="H832" s="10"/>
      <c r="I832" s="10"/>
      <c r="J832" s="10"/>
      <c r="K832" s="10"/>
      <c r="L832" s="10"/>
      <c r="M832" s="10"/>
      <c r="N832" s="10"/>
      <c r="O832" s="10"/>
      <c r="P832" s="10"/>
      <c r="Q832" s="10"/>
      <c r="R832" s="4"/>
      <c r="S832" s="4"/>
      <c r="T832" s="4"/>
      <c r="U832" s="4"/>
      <c r="V832" s="4"/>
      <c r="W832" s="4"/>
      <c r="X832" s="4"/>
      <c r="Y832" s="4"/>
      <c r="Z832" s="4"/>
      <c r="AA832" s="4"/>
      <c r="AB832" s="4"/>
      <c r="AC832" s="4"/>
      <c r="AD832" s="4"/>
      <c r="AE832" s="4"/>
      <c r="AF832" s="4"/>
      <c r="AG832" s="4"/>
    </row>
    <row r="833" spans="2:33" ht="15.75" customHeight="1">
      <c r="B833" s="10"/>
      <c r="C833" s="10"/>
      <c r="D833" s="10"/>
      <c r="E833" s="10"/>
      <c r="F833" s="10"/>
      <c r="G833" s="10"/>
      <c r="H833" s="10"/>
      <c r="I833" s="10"/>
      <c r="J833" s="10"/>
      <c r="K833" s="10"/>
      <c r="L833" s="10"/>
      <c r="M833" s="10"/>
      <c r="N833" s="10"/>
      <c r="O833" s="10"/>
      <c r="P833" s="10"/>
      <c r="Q833" s="10"/>
      <c r="R833" s="4"/>
      <c r="S833" s="4"/>
      <c r="T833" s="4"/>
      <c r="U833" s="4"/>
      <c r="V833" s="4"/>
      <c r="W833" s="4"/>
      <c r="X833" s="4"/>
      <c r="Y833" s="4"/>
      <c r="Z833" s="4"/>
      <c r="AA833" s="4"/>
      <c r="AB833" s="4"/>
      <c r="AC833" s="4"/>
      <c r="AD833" s="4"/>
      <c r="AE833" s="4"/>
      <c r="AF833" s="4"/>
      <c r="AG833" s="4"/>
    </row>
    <row r="834" spans="2:33" ht="15.75" customHeight="1">
      <c r="B834" s="10"/>
      <c r="C834" s="10"/>
      <c r="D834" s="10"/>
      <c r="E834" s="10"/>
      <c r="F834" s="10"/>
      <c r="G834" s="10"/>
      <c r="H834" s="10"/>
      <c r="I834" s="10"/>
      <c r="J834" s="10"/>
      <c r="K834" s="10"/>
      <c r="L834" s="10"/>
      <c r="M834" s="10"/>
      <c r="N834" s="10"/>
      <c r="O834" s="10"/>
      <c r="P834" s="10"/>
      <c r="Q834" s="10"/>
      <c r="R834" s="4"/>
      <c r="S834" s="4"/>
      <c r="T834" s="4"/>
      <c r="U834" s="4"/>
      <c r="V834" s="4"/>
      <c r="W834" s="4"/>
      <c r="X834" s="4"/>
      <c r="Y834" s="4"/>
      <c r="Z834" s="4"/>
      <c r="AA834" s="4"/>
      <c r="AB834" s="4"/>
      <c r="AC834" s="4"/>
      <c r="AD834" s="4"/>
      <c r="AE834" s="4"/>
      <c r="AF834" s="4"/>
      <c r="AG834" s="4"/>
    </row>
    <row r="835" spans="2:33" ht="15.75" customHeight="1">
      <c r="B835" s="10"/>
      <c r="C835" s="10"/>
      <c r="D835" s="10"/>
      <c r="E835" s="10"/>
      <c r="F835" s="10"/>
      <c r="G835" s="10"/>
      <c r="H835" s="10"/>
      <c r="I835" s="10"/>
      <c r="J835" s="10"/>
      <c r="K835" s="10"/>
      <c r="L835" s="10"/>
      <c r="M835" s="10"/>
      <c r="N835" s="10"/>
      <c r="O835" s="10"/>
      <c r="P835" s="10"/>
      <c r="Q835" s="10"/>
      <c r="R835" s="4"/>
      <c r="S835" s="4"/>
      <c r="T835" s="4"/>
      <c r="U835" s="4"/>
      <c r="V835" s="4"/>
      <c r="W835" s="4"/>
      <c r="X835" s="4"/>
      <c r="Y835" s="4"/>
      <c r="Z835" s="4"/>
      <c r="AA835" s="4"/>
      <c r="AB835" s="4"/>
      <c r="AC835" s="4"/>
      <c r="AD835" s="4"/>
      <c r="AE835" s="4"/>
      <c r="AF835" s="4"/>
      <c r="AG835" s="4"/>
    </row>
    <row r="836" spans="2:33" ht="15.75" customHeight="1">
      <c r="B836" s="10"/>
      <c r="C836" s="10"/>
      <c r="D836" s="10"/>
      <c r="E836" s="10"/>
      <c r="F836" s="10"/>
      <c r="G836" s="10"/>
      <c r="H836" s="10"/>
      <c r="I836" s="10"/>
      <c r="J836" s="10"/>
      <c r="K836" s="10"/>
      <c r="L836" s="10"/>
      <c r="M836" s="10"/>
      <c r="N836" s="10"/>
      <c r="O836" s="10"/>
      <c r="P836" s="10"/>
      <c r="Q836" s="10"/>
      <c r="R836" s="4"/>
      <c r="S836" s="4"/>
      <c r="T836" s="4"/>
      <c r="U836" s="4"/>
      <c r="V836" s="4"/>
      <c r="W836" s="4"/>
      <c r="X836" s="4"/>
      <c r="Y836" s="4"/>
      <c r="Z836" s="4"/>
      <c r="AA836" s="4"/>
      <c r="AB836" s="4"/>
      <c r="AC836" s="4"/>
      <c r="AD836" s="4"/>
      <c r="AE836" s="4"/>
      <c r="AF836" s="4"/>
      <c r="AG836" s="4"/>
    </row>
    <row r="837" spans="2:33" ht="15.75" customHeight="1">
      <c r="B837" s="10"/>
      <c r="C837" s="10"/>
      <c r="D837" s="10"/>
      <c r="E837" s="10"/>
      <c r="F837" s="10"/>
      <c r="G837" s="10"/>
      <c r="H837" s="10"/>
      <c r="I837" s="10"/>
      <c r="J837" s="10"/>
      <c r="K837" s="10"/>
      <c r="L837" s="10"/>
      <c r="M837" s="10"/>
      <c r="N837" s="10"/>
      <c r="O837" s="10"/>
      <c r="P837" s="10"/>
      <c r="Q837" s="10"/>
      <c r="R837" s="4"/>
      <c r="S837" s="4"/>
      <c r="T837" s="4"/>
      <c r="U837" s="4"/>
      <c r="V837" s="4"/>
      <c r="W837" s="4"/>
      <c r="X837" s="4"/>
      <c r="Y837" s="4"/>
      <c r="Z837" s="4"/>
      <c r="AA837" s="4"/>
      <c r="AB837" s="4"/>
      <c r="AC837" s="4"/>
      <c r="AD837" s="4"/>
      <c r="AE837" s="4"/>
      <c r="AF837" s="4"/>
      <c r="AG837" s="4"/>
    </row>
    <row r="838" spans="2:33" ht="15.75" customHeight="1">
      <c r="B838" s="10"/>
      <c r="C838" s="10"/>
      <c r="D838" s="10"/>
      <c r="E838" s="10"/>
      <c r="F838" s="10"/>
      <c r="G838" s="10"/>
      <c r="H838" s="10"/>
      <c r="I838" s="10"/>
      <c r="J838" s="10"/>
      <c r="K838" s="10"/>
      <c r="L838" s="10"/>
      <c r="M838" s="10"/>
      <c r="N838" s="10"/>
      <c r="O838" s="10"/>
      <c r="P838" s="10"/>
      <c r="Q838" s="10"/>
      <c r="R838" s="4"/>
      <c r="S838" s="4"/>
      <c r="T838" s="4"/>
      <c r="U838" s="4"/>
      <c r="V838" s="4"/>
      <c r="W838" s="4"/>
      <c r="X838" s="4"/>
      <c r="Y838" s="4"/>
      <c r="Z838" s="4"/>
      <c r="AA838" s="4"/>
      <c r="AB838" s="4"/>
      <c r="AC838" s="4"/>
      <c r="AD838" s="4"/>
      <c r="AE838" s="4"/>
      <c r="AF838" s="4"/>
      <c r="AG838" s="4"/>
    </row>
    <row r="839" spans="2:33" ht="15.75" customHeight="1">
      <c r="B839" s="10"/>
      <c r="C839" s="10"/>
      <c r="D839" s="10"/>
      <c r="E839" s="10"/>
      <c r="F839" s="10"/>
      <c r="G839" s="10"/>
      <c r="H839" s="10"/>
      <c r="I839" s="10"/>
      <c r="J839" s="10"/>
      <c r="K839" s="10"/>
      <c r="L839" s="10"/>
      <c r="M839" s="10"/>
      <c r="N839" s="10"/>
      <c r="O839" s="10"/>
      <c r="P839" s="10"/>
      <c r="Q839" s="10"/>
      <c r="R839" s="4"/>
      <c r="S839" s="4"/>
      <c r="T839" s="4"/>
      <c r="U839" s="4"/>
      <c r="V839" s="4"/>
      <c r="W839" s="4"/>
      <c r="X839" s="4"/>
      <c r="Y839" s="4"/>
      <c r="Z839" s="4"/>
      <c r="AA839" s="4"/>
      <c r="AB839" s="4"/>
      <c r="AC839" s="4"/>
      <c r="AD839" s="4"/>
      <c r="AE839" s="4"/>
      <c r="AF839" s="4"/>
      <c r="AG839" s="4"/>
    </row>
    <row r="840" spans="2:33" ht="15.75" customHeight="1">
      <c r="B840" s="10"/>
      <c r="C840" s="10"/>
      <c r="D840" s="10"/>
      <c r="E840" s="10"/>
      <c r="F840" s="10"/>
      <c r="G840" s="10"/>
      <c r="H840" s="10"/>
      <c r="I840" s="10"/>
      <c r="J840" s="10"/>
      <c r="K840" s="10"/>
      <c r="L840" s="10"/>
      <c r="M840" s="10"/>
      <c r="N840" s="10"/>
      <c r="O840" s="10"/>
      <c r="P840" s="10"/>
      <c r="Q840" s="10"/>
      <c r="R840" s="4"/>
      <c r="S840" s="4"/>
      <c r="T840" s="4"/>
      <c r="U840" s="4"/>
      <c r="V840" s="4"/>
      <c r="W840" s="4"/>
      <c r="X840" s="4"/>
      <c r="Y840" s="4"/>
      <c r="Z840" s="4"/>
      <c r="AA840" s="4"/>
      <c r="AB840" s="4"/>
      <c r="AC840" s="4"/>
      <c r="AD840" s="4"/>
      <c r="AE840" s="4"/>
      <c r="AF840" s="4"/>
      <c r="AG840" s="4"/>
    </row>
    <row r="841" spans="2:33" ht="15.75" customHeight="1">
      <c r="B841" s="10"/>
      <c r="C841" s="10"/>
      <c r="D841" s="10"/>
      <c r="E841" s="10"/>
      <c r="F841" s="10"/>
      <c r="G841" s="10"/>
      <c r="H841" s="10"/>
      <c r="I841" s="10"/>
      <c r="J841" s="10"/>
      <c r="K841" s="10"/>
      <c r="L841" s="10"/>
      <c r="M841" s="10"/>
      <c r="N841" s="10"/>
      <c r="O841" s="10"/>
      <c r="P841" s="10"/>
      <c r="Q841" s="10"/>
      <c r="R841" s="4"/>
      <c r="S841" s="4"/>
      <c r="T841" s="4"/>
      <c r="U841" s="4"/>
      <c r="V841" s="4"/>
      <c r="W841" s="4"/>
      <c r="X841" s="4"/>
      <c r="Y841" s="4"/>
      <c r="Z841" s="4"/>
      <c r="AA841" s="4"/>
      <c r="AB841" s="4"/>
      <c r="AC841" s="4"/>
      <c r="AD841" s="4"/>
      <c r="AE841" s="4"/>
      <c r="AF841" s="4"/>
      <c r="AG841" s="4"/>
    </row>
    <row r="842" spans="2:33" ht="15.75" customHeight="1">
      <c r="B842" s="10"/>
      <c r="C842" s="10"/>
      <c r="D842" s="10"/>
      <c r="E842" s="10"/>
      <c r="F842" s="10"/>
      <c r="G842" s="10"/>
      <c r="H842" s="10"/>
      <c r="I842" s="10"/>
      <c r="J842" s="10"/>
      <c r="K842" s="10"/>
      <c r="L842" s="10"/>
      <c r="M842" s="10"/>
      <c r="N842" s="10"/>
      <c r="O842" s="10"/>
      <c r="P842" s="10"/>
      <c r="Q842" s="10"/>
      <c r="R842" s="4"/>
      <c r="S842" s="4"/>
      <c r="T842" s="4"/>
      <c r="U842" s="4"/>
      <c r="V842" s="4"/>
      <c r="W842" s="4"/>
      <c r="X842" s="4"/>
      <c r="Y842" s="4"/>
      <c r="Z842" s="4"/>
      <c r="AA842" s="4"/>
      <c r="AB842" s="4"/>
      <c r="AC842" s="4"/>
      <c r="AD842" s="4"/>
      <c r="AE842" s="4"/>
      <c r="AF842" s="4"/>
      <c r="AG842" s="4"/>
    </row>
    <row r="843" spans="2:33" ht="15.75" customHeight="1">
      <c r="B843" s="10"/>
      <c r="C843" s="10"/>
      <c r="D843" s="10"/>
      <c r="E843" s="10"/>
      <c r="F843" s="10"/>
      <c r="G843" s="10"/>
      <c r="H843" s="10"/>
      <c r="I843" s="10"/>
      <c r="J843" s="10"/>
      <c r="K843" s="10"/>
      <c r="L843" s="10"/>
      <c r="M843" s="10"/>
      <c r="N843" s="10"/>
      <c r="O843" s="10"/>
      <c r="P843" s="10"/>
      <c r="Q843" s="10"/>
      <c r="R843" s="4"/>
      <c r="S843" s="4"/>
      <c r="T843" s="4"/>
      <c r="U843" s="4"/>
      <c r="V843" s="4"/>
      <c r="W843" s="4"/>
      <c r="X843" s="4"/>
      <c r="Y843" s="4"/>
      <c r="Z843" s="4"/>
      <c r="AA843" s="4"/>
      <c r="AB843" s="4"/>
      <c r="AC843" s="4"/>
      <c r="AD843" s="4"/>
      <c r="AE843" s="4"/>
      <c r="AF843" s="4"/>
      <c r="AG843" s="4"/>
    </row>
    <row r="844" spans="2:33" ht="15.75" customHeight="1">
      <c r="B844" s="10"/>
      <c r="C844" s="10"/>
      <c r="D844" s="10"/>
      <c r="E844" s="10"/>
      <c r="F844" s="10"/>
      <c r="G844" s="10"/>
      <c r="H844" s="10"/>
      <c r="I844" s="10"/>
      <c r="J844" s="10"/>
      <c r="K844" s="10"/>
      <c r="L844" s="10"/>
      <c r="M844" s="10"/>
      <c r="N844" s="10"/>
      <c r="O844" s="10"/>
      <c r="P844" s="10"/>
      <c r="Q844" s="10"/>
      <c r="R844" s="4"/>
      <c r="S844" s="4"/>
      <c r="T844" s="4"/>
      <c r="U844" s="4"/>
      <c r="V844" s="4"/>
      <c r="W844" s="4"/>
      <c r="X844" s="4"/>
      <c r="Y844" s="4"/>
      <c r="Z844" s="4"/>
      <c r="AA844" s="4"/>
      <c r="AB844" s="4"/>
      <c r="AC844" s="4"/>
      <c r="AD844" s="4"/>
      <c r="AE844" s="4"/>
      <c r="AF844" s="4"/>
      <c r="AG844" s="4"/>
    </row>
    <row r="845" spans="2:33" ht="15.75" customHeight="1">
      <c r="B845" s="10"/>
      <c r="C845" s="10"/>
      <c r="D845" s="10"/>
      <c r="E845" s="10"/>
      <c r="F845" s="10"/>
      <c r="G845" s="10"/>
      <c r="H845" s="10"/>
      <c r="I845" s="10"/>
      <c r="J845" s="10"/>
      <c r="K845" s="10"/>
      <c r="L845" s="10"/>
      <c r="M845" s="10"/>
      <c r="N845" s="10"/>
      <c r="O845" s="10"/>
      <c r="P845" s="10"/>
      <c r="Q845" s="10"/>
      <c r="R845" s="4"/>
      <c r="S845" s="4"/>
      <c r="T845" s="4"/>
      <c r="U845" s="4"/>
      <c r="V845" s="4"/>
      <c r="W845" s="4"/>
      <c r="X845" s="4"/>
      <c r="Y845" s="4"/>
      <c r="Z845" s="4"/>
      <c r="AA845" s="4"/>
      <c r="AB845" s="4"/>
      <c r="AC845" s="4"/>
      <c r="AD845" s="4"/>
      <c r="AE845" s="4"/>
      <c r="AF845" s="4"/>
      <c r="AG845" s="4"/>
    </row>
    <row r="846" spans="2:33" ht="15.75" customHeight="1">
      <c r="B846" s="10"/>
      <c r="C846" s="10"/>
      <c r="D846" s="10"/>
      <c r="E846" s="10"/>
      <c r="F846" s="10"/>
      <c r="G846" s="10"/>
      <c r="H846" s="10"/>
      <c r="I846" s="10"/>
      <c r="J846" s="10"/>
      <c r="K846" s="10"/>
      <c r="L846" s="10"/>
      <c r="M846" s="10"/>
      <c r="N846" s="10"/>
      <c r="O846" s="10"/>
      <c r="P846" s="10"/>
      <c r="Q846" s="10"/>
      <c r="R846" s="4"/>
      <c r="S846" s="4"/>
      <c r="T846" s="4"/>
      <c r="U846" s="4"/>
      <c r="V846" s="4"/>
      <c r="W846" s="4"/>
      <c r="X846" s="4"/>
      <c r="Y846" s="4"/>
      <c r="Z846" s="4"/>
      <c r="AA846" s="4"/>
      <c r="AB846" s="4"/>
      <c r="AC846" s="4"/>
      <c r="AD846" s="4"/>
      <c r="AE846" s="4"/>
      <c r="AF846" s="4"/>
      <c r="AG846" s="4"/>
    </row>
    <row r="847" spans="2:33" ht="15.75" customHeight="1">
      <c r="B847" s="10"/>
      <c r="C847" s="10"/>
      <c r="D847" s="10"/>
      <c r="E847" s="10"/>
      <c r="F847" s="10"/>
      <c r="G847" s="10"/>
      <c r="H847" s="10"/>
      <c r="I847" s="10"/>
      <c r="J847" s="10"/>
      <c r="K847" s="10"/>
      <c r="L847" s="10"/>
      <c r="M847" s="10"/>
      <c r="N847" s="10"/>
      <c r="O847" s="10"/>
      <c r="P847" s="10"/>
      <c r="Q847" s="10"/>
      <c r="R847" s="4"/>
      <c r="S847" s="4"/>
      <c r="T847" s="4"/>
      <c r="U847" s="4"/>
      <c r="V847" s="4"/>
      <c r="W847" s="4"/>
      <c r="X847" s="4"/>
      <c r="Y847" s="4"/>
      <c r="Z847" s="4"/>
      <c r="AA847" s="4"/>
      <c r="AB847" s="4"/>
      <c r="AC847" s="4"/>
      <c r="AD847" s="4"/>
      <c r="AE847" s="4"/>
      <c r="AF847" s="4"/>
      <c r="AG847" s="4"/>
    </row>
    <row r="848" spans="2:33" ht="15.75" customHeight="1">
      <c r="B848" s="10"/>
      <c r="C848" s="10"/>
      <c r="D848" s="10"/>
      <c r="E848" s="10"/>
      <c r="F848" s="10"/>
      <c r="G848" s="10"/>
      <c r="H848" s="10"/>
      <c r="I848" s="10"/>
      <c r="J848" s="10"/>
      <c r="K848" s="10"/>
      <c r="L848" s="10"/>
      <c r="M848" s="10"/>
      <c r="N848" s="10"/>
      <c r="O848" s="10"/>
      <c r="P848" s="10"/>
      <c r="Q848" s="10"/>
      <c r="R848" s="4"/>
      <c r="S848" s="4"/>
      <c r="T848" s="4"/>
      <c r="U848" s="4"/>
      <c r="V848" s="4"/>
      <c r="W848" s="4"/>
      <c r="X848" s="4"/>
      <c r="Y848" s="4"/>
      <c r="Z848" s="4"/>
      <c r="AA848" s="4"/>
      <c r="AB848" s="4"/>
      <c r="AC848" s="4"/>
      <c r="AD848" s="4"/>
      <c r="AE848" s="4"/>
      <c r="AF848" s="4"/>
      <c r="AG848" s="4"/>
    </row>
    <row r="849" spans="2:33" ht="15.75" customHeight="1">
      <c r="B849" s="10"/>
      <c r="C849" s="10"/>
      <c r="D849" s="10"/>
      <c r="E849" s="10"/>
      <c r="F849" s="10"/>
      <c r="G849" s="10"/>
      <c r="H849" s="10"/>
      <c r="I849" s="10"/>
      <c r="J849" s="10"/>
      <c r="K849" s="10"/>
      <c r="L849" s="10"/>
      <c r="M849" s="10"/>
      <c r="N849" s="10"/>
      <c r="O849" s="10"/>
      <c r="P849" s="10"/>
      <c r="Q849" s="10"/>
      <c r="R849" s="4"/>
      <c r="S849" s="4"/>
      <c r="T849" s="4"/>
      <c r="U849" s="4"/>
      <c r="V849" s="4"/>
      <c r="W849" s="4"/>
      <c r="X849" s="4"/>
      <c r="Y849" s="4"/>
      <c r="Z849" s="4"/>
      <c r="AA849" s="4"/>
      <c r="AB849" s="4"/>
      <c r="AC849" s="4"/>
      <c r="AD849" s="4"/>
      <c r="AE849" s="4"/>
      <c r="AF849" s="4"/>
      <c r="AG849" s="4"/>
    </row>
    <row r="850" spans="2:33" ht="15.75" customHeight="1">
      <c r="B850" s="10"/>
      <c r="C850" s="10"/>
      <c r="D850" s="10"/>
      <c r="E850" s="10"/>
      <c r="F850" s="10"/>
      <c r="G850" s="10"/>
      <c r="H850" s="10"/>
      <c r="I850" s="10"/>
      <c r="J850" s="10"/>
      <c r="K850" s="10"/>
      <c r="L850" s="10"/>
      <c r="M850" s="10"/>
      <c r="N850" s="10"/>
      <c r="O850" s="10"/>
      <c r="P850" s="10"/>
      <c r="Q850" s="10"/>
      <c r="R850" s="4"/>
      <c r="S850" s="4"/>
      <c r="T850" s="4"/>
      <c r="U850" s="4"/>
      <c r="V850" s="4"/>
      <c r="W850" s="4"/>
      <c r="X850" s="4"/>
      <c r="Y850" s="4"/>
      <c r="Z850" s="4"/>
      <c r="AA850" s="4"/>
      <c r="AB850" s="4"/>
      <c r="AC850" s="4"/>
      <c r="AD850" s="4"/>
      <c r="AE850" s="4"/>
      <c r="AF850" s="4"/>
      <c r="AG850" s="4"/>
    </row>
    <row r="851" spans="2:33" ht="15.75" customHeight="1">
      <c r="B851" s="10"/>
      <c r="C851" s="10"/>
      <c r="D851" s="10"/>
      <c r="E851" s="10"/>
      <c r="F851" s="10"/>
      <c r="G851" s="10"/>
      <c r="H851" s="10"/>
      <c r="I851" s="10"/>
      <c r="J851" s="10"/>
      <c r="K851" s="10"/>
      <c r="L851" s="10"/>
      <c r="M851" s="10"/>
      <c r="N851" s="10"/>
      <c r="O851" s="10"/>
      <c r="P851" s="10"/>
      <c r="Q851" s="10"/>
      <c r="R851" s="4"/>
      <c r="S851" s="4"/>
      <c r="T851" s="4"/>
      <c r="U851" s="4"/>
      <c r="V851" s="4"/>
      <c r="W851" s="4"/>
      <c r="X851" s="4"/>
      <c r="Y851" s="4"/>
      <c r="Z851" s="4"/>
      <c r="AA851" s="4"/>
      <c r="AB851" s="4"/>
      <c r="AC851" s="4"/>
      <c r="AD851" s="4"/>
      <c r="AE851" s="4"/>
      <c r="AF851" s="4"/>
      <c r="AG851" s="4"/>
    </row>
    <row r="852" spans="2:33" ht="15.75" customHeight="1">
      <c r="B852" s="10"/>
      <c r="C852" s="10"/>
      <c r="D852" s="10"/>
      <c r="E852" s="10"/>
      <c r="F852" s="10"/>
      <c r="G852" s="10"/>
      <c r="H852" s="10"/>
      <c r="I852" s="10"/>
      <c r="J852" s="10"/>
      <c r="K852" s="10"/>
      <c r="L852" s="10"/>
      <c r="M852" s="10"/>
      <c r="N852" s="10"/>
      <c r="O852" s="10"/>
      <c r="P852" s="10"/>
      <c r="Q852" s="10"/>
      <c r="R852" s="4"/>
      <c r="S852" s="4"/>
      <c r="T852" s="4"/>
      <c r="U852" s="4"/>
      <c r="V852" s="4"/>
      <c r="W852" s="4"/>
      <c r="X852" s="4"/>
      <c r="Y852" s="4"/>
      <c r="Z852" s="4"/>
      <c r="AA852" s="4"/>
      <c r="AB852" s="4"/>
      <c r="AC852" s="4"/>
      <c r="AD852" s="4"/>
      <c r="AE852" s="4"/>
      <c r="AF852" s="4"/>
      <c r="AG852" s="4"/>
    </row>
    <row r="853" spans="2:33" ht="15.75" customHeight="1">
      <c r="B853" s="10"/>
      <c r="C853" s="10"/>
      <c r="D853" s="10"/>
      <c r="E853" s="10"/>
      <c r="F853" s="10"/>
      <c r="G853" s="10"/>
      <c r="H853" s="10"/>
      <c r="I853" s="10"/>
      <c r="J853" s="10"/>
      <c r="K853" s="10"/>
      <c r="L853" s="10"/>
      <c r="M853" s="10"/>
      <c r="N853" s="10"/>
      <c r="O853" s="10"/>
      <c r="P853" s="10"/>
      <c r="Q853" s="10"/>
      <c r="R853" s="4"/>
      <c r="S853" s="4"/>
      <c r="T853" s="4"/>
      <c r="U853" s="4"/>
      <c r="V853" s="4"/>
      <c r="W853" s="4"/>
      <c r="X853" s="4"/>
      <c r="Y853" s="4"/>
      <c r="Z853" s="4"/>
      <c r="AA853" s="4"/>
      <c r="AB853" s="4"/>
      <c r="AC853" s="4"/>
      <c r="AD853" s="4"/>
      <c r="AE853" s="4"/>
      <c r="AF853" s="4"/>
      <c r="AG853" s="4"/>
    </row>
    <row r="854" spans="2:33" ht="15.75" customHeight="1">
      <c r="B854" s="10"/>
      <c r="C854" s="10"/>
      <c r="D854" s="10"/>
      <c r="E854" s="10"/>
      <c r="F854" s="10"/>
      <c r="G854" s="10"/>
      <c r="H854" s="10"/>
      <c r="I854" s="10"/>
      <c r="J854" s="10"/>
      <c r="K854" s="10"/>
      <c r="L854" s="10"/>
      <c r="M854" s="10"/>
      <c r="N854" s="10"/>
      <c r="O854" s="10"/>
      <c r="P854" s="10"/>
      <c r="Q854" s="10"/>
      <c r="R854" s="4"/>
      <c r="S854" s="4"/>
      <c r="T854" s="4"/>
      <c r="U854" s="4"/>
      <c r="V854" s="4"/>
      <c r="W854" s="4"/>
      <c r="X854" s="4"/>
      <c r="Y854" s="4"/>
      <c r="Z854" s="4"/>
      <c r="AA854" s="4"/>
      <c r="AB854" s="4"/>
      <c r="AC854" s="4"/>
      <c r="AD854" s="4"/>
      <c r="AE854" s="4"/>
      <c r="AF854" s="4"/>
      <c r="AG854" s="4"/>
    </row>
    <row r="855" spans="2:33" ht="15.75" customHeight="1">
      <c r="B855" s="10"/>
      <c r="C855" s="10"/>
      <c r="D855" s="10"/>
      <c r="E855" s="10"/>
      <c r="F855" s="10"/>
      <c r="G855" s="10"/>
      <c r="H855" s="10"/>
      <c r="I855" s="10"/>
      <c r="J855" s="10"/>
      <c r="K855" s="10"/>
      <c r="L855" s="10"/>
      <c r="M855" s="10"/>
      <c r="N855" s="10"/>
      <c r="O855" s="10"/>
      <c r="P855" s="10"/>
      <c r="Q855" s="10"/>
      <c r="R855" s="4"/>
      <c r="S855" s="4"/>
      <c r="T855" s="4"/>
      <c r="U855" s="4"/>
      <c r="V855" s="4"/>
      <c r="W855" s="4"/>
      <c r="X855" s="4"/>
      <c r="Y855" s="4"/>
      <c r="Z855" s="4"/>
      <c r="AA855" s="4"/>
      <c r="AB855" s="4"/>
      <c r="AC855" s="4"/>
      <c r="AD855" s="4"/>
      <c r="AE855" s="4"/>
      <c r="AF855" s="4"/>
      <c r="AG855" s="4"/>
    </row>
    <row r="856" spans="2:33" ht="15.75" customHeight="1">
      <c r="B856" s="10"/>
      <c r="C856" s="10"/>
      <c r="D856" s="10"/>
      <c r="E856" s="10"/>
      <c r="F856" s="10"/>
      <c r="G856" s="10"/>
      <c r="H856" s="10"/>
      <c r="I856" s="10"/>
      <c r="J856" s="10"/>
      <c r="K856" s="10"/>
      <c r="L856" s="10"/>
      <c r="M856" s="10"/>
      <c r="N856" s="10"/>
      <c r="O856" s="10"/>
      <c r="P856" s="10"/>
      <c r="Q856" s="10"/>
      <c r="R856" s="4"/>
      <c r="S856" s="4"/>
      <c r="T856" s="4"/>
      <c r="U856" s="4"/>
      <c r="V856" s="4"/>
      <c r="W856" s="4"/>
      <c r="X856" s="4"/>
      <c r="Y856" s="4"/>
      <c r="Z856" s="4"/>
      <c r="AA856" s="4"/>
      <c r="AB856" s="4"/>
      <c r="AC856" s="4"/>
      <c r="AD856" s="4"/>
      <c r="AE856" s="4"/>
      <c r="AF856" s="4"/>
      <c r="AG856" s="4"/>
    </row>
    <row r="857" spans="2:33" ht="15.75" customHeight="1">
      <c r="B857" s="10"/>
      <c r="C857" s="10"/>
      <c r="D857" s="10"/>
      <c r="E857" s="10"/>
      <c r="F857" s="10"/>
      <c r="G857" s="10"/>
      <c r="H857" s="10"/>
      <c r="I857" s="10"/>
      <c r="J857" s="10"/>
      <c r="K857" s="10"/>
      <c r="L857" s="10"/>
      <c r="M857" s="10"/>
      <c r="N857" s="10"/>
      <c r="O857" s="10"/>
      <c r="P857" s="10"/>
      <c r="Q857" s="10"/>
      <c r="R857" s="4"/>
      <c r="S857" s="4"/>
      <c r="T857" s="4"/>
      <c r="U857" s="4"/>
      <c r="V857" s="4"/>
      <c r="W857" s="4"/>
      <c r="X857" s="4"/>
      <c r="Y857" s="4"/>
      <c r="Z857" s="4"/>
      <c r="AA857" s="4"/>
      <c r="AB857" s="4"/>
      <c r="AC857" s="4"/>
      <c r="AD857" s="4"/>
      <c r="AE857" s="4"/>
      <c r="AF857" s="4"/>
      <c r="AG857" s="4"/>
    </row>
    <row r="858" spans="2:33" ht="15.75" customHeight="1">
      <c r="B858" s="10"/>
      <c r="C858" s="10"/>
      <c r="D858" s="10"/>
      <c r="E858" s="10"/>
      <c r="F858" s="10"/>
      <c r="G858" s="10"/>
      <c r="H858" s="10"/>
      <c r="I858" s="10"/>
      <c r="J858" s="10"/>
      <c r="K858" s="10"/>
      <c r="L858" s="10"/>
      <c r="M858" s="10"/>
      <c r="N858" s="10"/>
      <c r="O858" s="10"/>
      <c r="P858" s="10"/>
      <c r="Q858" s="10"/>
      <c r="R858" s="4"/>
      <c r="S858" s="4"/>
      <c r="T858" s="4"/>
      <c r="U858" s="4"/>
      <c r="V858" s="4"/>
      <c r="W858" s="4"/>
      <c r="X858" s="4"/>
      <c r="Y858" s="4"/>
      <c r="Z858" s="4"/>
      <c r="AA858" s="4"/>
      <c r="AB858" s="4"/>
      <c r="AC858" s="4"/>
      <c r="AD858" s="4"/>
      <c r="AE858" s="4"/>
      <c r="AF858" s="4"/>
      <c r="AG858" s="4"/>
    </row>
    <row r="859" spans="2:33" ht="15.75" customHeight="1">
      <c r="B859" s="10"/>
      <c r="C859" s="10"/>
      <c r="D859" s="10"/>
      <c r="E859" s="10"/>
      <c r="F859" s="10"/>
      <c r="G859" s="10"/>
      <c r="H859" s="10"/>
      <c r="I859" s="10"/>
      <c r="J859" s="10"/>
      <c r="K859" s="10"/>
      <c r="L859" s="10"/>
      <c r="M859" s="10"/>
      <c r="N859" s="10"/>
      <c r="O859" s="10"/>
      <c r="P859" s="10"/>
      <c r="Q859" s="10"/>
      <c r="R859" s="4"/>
      <c r="S859" s="4"/>
      <c r="T859" s="4"/>
      <c r="U859" s="4"/>
      <c r="V859" s="4"/>
      <c r="W859" s="4"/>
      <c r="X859" s="4"/>
      <c r="Y859" s="4"/>
      <c r="Z859" s="4"/>
      <c r="AA859" s="4"/>
      <c r="AB859" s="4"/>
      <c r="AC859" s="4"/>
      <c r="AD859" s="4"/>
      <c r="AE859" s="4"/>
      <c r="AF859" s="4"/>
      <c r="AG859" s="4"/>
    </row>
    <row r="860" spans="2:33" ht="15.75" customHeight="1">
      <c r="B860" s="10"/>
      <c r="C860" s="10"/>
      <c r="D860" s="10"/>
      <c r="E860" s="10"/>
      <c r="F860" s="10"/>
      <c r="G860" s="10"/>
      <c r="H860" s="10"/>
      <c r="I860" s="10"/>
      <c r="J860" s="10"/>
      <c r="K860" s="10"/>
      <c r="L860" s="10"/>
      <c r="M860" s="10"/>
      <c r="N860" s="10"/>
      <c r="O860" s="10"/>
      <c r="P860" s="10"/>
      <c r="Q860" s="10"/>
      <c r="R860" s="4"/>
      <c r="S860" s="4"/>
      <c r="T860" s="4"/>
      <c r="U860" s="4"/>
      <c r="V860" s="4"/>
      <c r="W860" s="4"/>
      <c r="X860" s="4"/>
      <c r="Y860" s="4"/>
      <c r="Z860" s="4"/>
      <c r="AA860" s="4"/>
      <c r="AB860" s="4"/>
      <c r="AC860" s="4"/>
      <c r="AD860" s="4"/>
      <c r="AE860" s="4"/>
      <c r="AF860" s="4"/>
      <c r="AG860" s="4"/>
    </row>
    <row r="861" spans="2:33" ht="15.75" customHeight="1">
      <c r="B861" s="10"/>
      <c r="C861" s="10"/>
      <c r="D861" s="10"/>
      <c r="E861" s="10"/>
      <c r="F861" s="10"/>
      <c r="G861" s="10"/>
      <c r="H861" s="10"/>
      <c r="I861" s="10"/>
      <c r="J861" s="10"/>
      <c r="K861" s="10"/>
      <c r="L861" s="10"/>
      <c r="M861" s="10"/>
      <c r="N861" s="10"/>
      <c r="O861" s="10"/>
      <c r="P861" s="10"/>
      <c r="Q861" s="10"/>
      <c r="R861" s="4"/>
      <c r="S861" s="4"/>
      <c r="T861" s="4"/>
      <c r="U861" s="4"/>
      <c r="V861" s="4"/>
      <c r="W861" s="4"/>
      <c r="X861" s="4"/>
      <c r="Y861" s="4"/>
      <c r="Z861" s="4"/>
      <c r="AA861" s="4"/>
      <c r="AB861" s="4"/>
      <c r="AC861" s="4"/>
      <c r="AD861" s="4"/>
      <c r="AE861" s="4"/>
      <c r="AF861" s="4"/>
      <c r="AG861" s="4"/>
    </row>
    <row r="862" spans="2:33" ht="15.75" customHeight="1">
      <c r="B862" s="10"/>
      <c r="C862" s="10"/>
      <c r="D862" s="10"/>
      <c r="E862" s="10"/>
      <c r="F862" s="10"/>
      <c r="G862" s="10"/>
      <c r="H862" s="10"/>
      <c r="I862" s="10"/>
      <c r="J862" s="10"/>
      <c r="K862" s="10"/>
      <c r="L862" s="10"/>
      <c r="M862" s="10"/>
      <c r="N862" s="10"/>
      <c r="O862" s="10"/>
      <c r="P862" s="10"/>
      <c r="Q862" s="10"/>
      <c r="R862" s="4"/>
      <c r="S862" s="4"/>
      <c r="T862" s="4"/>
      <c r="U862" s="4"/>
      <c r="V862" s="4"/>
      <c r="W862" s="4"/>
      <c r="X862" s="4"/>
      <c r="Y862" s="4"/>
      <c r="Z862" s="4"/>
      <c r="AA862" s="4"/>
      <c r="AB862" s="4"/>
      <c r="AC862" s="4"/>
      <c r="AD862" s="4"/>
      <c r="AE862" s="4"/>
      <c r="AF862" s="4"/>
      <c r="AG862" s="4"/>
    </row>
    <row r="863" spans="2:33" ht="15.75" customHeight="1">
      <c r="B863" s="10"/>
      <c r="C863" s="10"/>
      <c r="D863" s="10"/>
      <c r="E863" s="10"/>
      <c r="F863" s="10"/>
      <c r="G863" s="10"/>
      <c r="H863" s="10"/>
      <c r="I863" s="10"/>
      <c r="J863" s="10"/>
      <c r="K863" s="10"/>
      <c r="L863" s="10"/>
      <c r="M863" s="10"/>
      <c r="N863" s="10"/>
      <c r="O863" s="10"/>
      <c r="P863" s="10"/>
      <c r="Q863" s="10"/>
      <c r="R863" s="4"/>
      <c r="S863" s="4"/>
      <c r="T863" s="4"/>
      <c r="U863" s="4"/>
      <c r="V863" s="4"/>
      <c r="W863" s="4"/>
      <c r="X863" s="4"/>
      <c r="Y863" s="4"/>
      <c r="Z863" s="4"/>
      <c r="AA863" s="4"/>
      <c r="AB863" s="4"/>
      <c r="AC863" s="4"/>
      <c r="AD863" s="4"/>
      <c r="AE863" s="4"/>
      <c r="AF863" s="4"/>
      <c r="AG863" s="4"/>
    </row>
    <row r="864" spans="2:33" ht="15.75" customHeight="1">
      <c r="B864" s="10"/>
      <c r="C864" s="10"/>
      <c r="D864" s="10"/>
      <c r="E864" s="10"/>
      <c r="F864" s="10"/>
      <c r="G864" s="10"/>
      <c r="H864" s="10"/>
      <c r="I864" s="10"/>
      <c r="J864" s="10"/>
      <c r="K864" s="10"/>
      <c r="L864" s="10"/>
      <c r="M864" s="10"/>
      <c r="N864" s="10"/>
      <c r="O864" s="10"/>
      <c r="P864" s="10"/>
      <c r="Q864" s="10"/>
      <c r="R864" s="4"/>
      <c r="S864" s="4"/>
      <c r="T864" s="4"/>
      <c r="U864" s="4"/>
      <c r="V864" s="4"/>
      <c r="W864" s="4"/>
      <c r="X864" s="4"/>
      <c r="Y864" s="4"/>
      <c r="Z864" s="4"/>
      <c r="AA864" s="4"/>
      <c r="AB864" s="4"/>
      <c r="AC864" s="4"/>
      <c r="AD864" s="4"/>
      <c r="AE864" s="4"/>
      <c r="AF864" s="4"/>
      <c r="AG864" s="4"/>
    </row>
    <row r="865" spans="2:33" ht="15.75" customHeight="1">
      <c r="B865" s="10"/>
      <c r="C865" s="10"/>
      <c r="D865" s="10"/>
      <c r="E865" s="10"/>
      <c r="F865" s="10"/>
      <c r="G865" s="10"/>
      <c r="H865" s="10"/>
      <c r="I865" s="10"/>
      <c r="J865" s="10"/>
      <c r="K865" s="10"/>
      <c r="L865" s="10"/>
      <c r="M865" s="10"/>
      <c r="N865" s="10"/>
      <c r="O865" s="10"/>
      <c r="P865" s="10"/>
      <c r="Q865" s="10"/>
      <c r="R865" s="4"/>
      <c r="S865" s="4"/>
      <c r="T865" s="4"/>
      <c r="U865" s="4"/>
      <c r="V865" s="4"/>
      <c r="W865" s="4"/>
      <c r="X865" s="4"/>
      <c r="Y865" s="4"/>
      <c r="Z865" s="4"/>
      <c r="AA865" s="4"/>
      <c r="AB865" s="4"/>
      <c r="AC865" s="4"/>
      <c r="AD865" s="4"/>
      <c r="AE865" s="4"/>
      <c r="AF865" s="4"/>
      <c r="AG865" s="4"/>
    </row>
    <row r="866" spans="2:33" ht="15.75" customHeight="1">
      <c r="B866" s="10"/>
      <c r="C866" s="10"/>
      <c r="D866" s="10"/>
      <c r="E866" s="10"/>
      <c r="F866" s="10"/>
      <c r="G866" s="10"/>
      <c r="H866" s="10"/>
      <c r="I866" s="10"/>
      <c r="J866" s="10"/>
      <c r="K866" s="10"/>
      <c r="L866" s="10"/>
      <c r="M866" s="10"/>
      <c r="N866" s="10"/>
      <c r="O866" s="10"/>
      <c r="P866" s="10"/>
      <c r="Q866" s="10"/>
      <c r="R866" s="4"/>
      <c r="S866" s="4"/>
      <c r="T866" s="4"/>
      <c r="U866" s="4"/>
      <c r="V866" s="4"/>
      <c r="W866" s="4"/>
      <c r="X866" s="4"/>
      <c r="Y866" s="4"/>
      <c r="Z866" s="4"/>
      <c r="AA866" s="4"/>
      <c r="AB866" s="4"/>
      <c r="AC866" s="4"/>
      <c r="AD866" s="4"/>
      <c r="AE866" s="4"/>
      <c r="AF866" s="4"/>
      <c r="AG866" s="4"/>
    </row>
    <row r="867" spans="2:33" ht="15.75" customHeight="1">
      <c r="B867" s="10"/>
      <c r="C867" s="10"/>
      <c r="D867" s="10"/>
      <c r="E867" s="10"/>
      <c r="F867" s="10"/>
      <c r="G867" s="10"/>
      <c r="H867" s="10"/>
      <c r="I867" s="10"/>
      <c r="J867" s="10"/>
      <c r="K867" s="10"/>
      <c r="L867" s="10"/>
      <c r="M867" s="10"/>
      <c r="N867" s="10"/>
      <c r="O867" s="10"/>
      <c r="P867" s="10"/>
      <c r="Q867" s="10"/>
      <c r="R867" s="4"/>
      <c r="S867" s="4"/>
      <c r="T867" s="4"/>
      <c r="U867" s="4"/>
      <c r="V867" s="4"/>
      <c r="W867" s="4"/>
      <c r="X867" s="4"/>
      <c r="Y867" s="4"/>
      <c r="Z867" s="4"/>
      <c r="AA867" s="4"/>
      <c r="AB867" s="4"/>
      <c r="AC867" s="4"/>
      <c r="AD867" s="4"/>
      <c r="AE867" s="4"/>
      <c r="AF867" s="4"/>
      <c r="AG867" s="4"/>
    </row>
    <row r="868" spans="2:33" ht="15.75" customHeight="1">
      <c r="B868" s="10"/>
      <c r="C868" s="10"/>
      <c r="D868" s="10"/>
      <c r="E868" s="10"/>
      <c r="F868" s="10"/>
      <c r="G868" s="10"/>
      <c r="H868" s="10"/>
      <c r="I868" s="10"/>
      <c r="J868" s="10"/>
      <c r="K868" s="10"/>
      <c r="L868" s="10"/>
      <c r="M868" s="10"/>
      <c r="N868" s="10"/>
      <c r="O868" s="10"/>
      <c r="P868" s="10"/>
      <c r="Q868" s="10"/>
      <c r="R868" s="4"/>
      <c r="S868" s="4"/>
      <c r="T868" s="4"/>
      <c r="U868" s="4"/>
      <c r="V868" s="4"/>
      <c r="W868" s="4"/>
      <c r="X868" s="4"/>
      <c r="Y868" s="4"/>
      <c r="Z868" s="4"/>
      <c r="AA868" s="4"/>
      <c r="AB868" s="4"/>
      <c r="AC868" s="4"/>
      <c r="AD868" s="4"/>
      <c r="AE868" s="4"/>
      <c r="AF868" s="4"/>
      <c r="AG868" s="4"/>
    </row>
    <row r="869" spans="2:33" ht="15.75" customHeight="1">
      <c r="B869" s="10"/>
      <c r="C869" s="10"/>
      <c r="D869" s="10"/>
      <c r="E869" s="10"/>
      <c r="F869" s="10"/>
      <c r="G869" s="10"/>
      <c r="H869" s="10"/>
      <c r="I869" s="10"/>
      <c r="J869" s="10"/>
      <c r="K869" s="10"/>
      <c r="L869" s="10"/>
      <c r="M869" s="10"/>
      <c r="N869" s="10"/>
      <c r="O869" s="10"/>
      <c r="P869" s="10"/>
      <c r="Q869" s="10"/>
      <c r="R869" s="4"/>
      <c r="S869" s="4"/>
      <c r="T869" s="4"/>
      <c r="U869" s="4"/>
      <c r="V869" s="4"/>
      <c r="W869" s="4"/>
      <c r="X869" s="4"/>
      <c r="Y869" s="4"/>
      <c r="Z869" s="4"/>
      <c r="AA869" s="4"/>
      <c r="AB869" s="4"/>
      <c r="AC869" s="4"/>
      <c r="AD869" s="4"/>
      <c r="AE869" s="4"/>
      <c r="AF869" s="4"/>
      <c r="AG869" s="4"/>
    </row>
    <row r="870" spans="2:33" ht="15.75" customHeight="1">
      <c r="B870" s="10"/>
      <c r="C870" s="10"/>
      <c r="D870" s="10"/>
      <c r="E870" s="10"/>
      <c r="F870" s="10"/>
      <c r="G870" s="10"/>
      <c r="H870" s="10"/>
      <c r="I870" s="10"/>
      <c r="J870" s="10"/>
      <c r="K870" s="10"/>
      <c r="L870" s="10"/>
      <c r="M870" s="10"/>
      <c r="N870" s="10"/>
      <c r="O870" s="10"/>
      <c r="P870" s="10"/>
      <c r="Q870" s="10"/>
      <c r="R870" s="4"/>
      <c r="S870" s="4"/>
      <c r="T870" s="4"/>
      <c r="U870" s="4"/>
      <c r="V870" s="4"/>
      <c r="W870" s="4"/>
      <c r="X870" s="4"/>
      <c r="Y870" s="4"/>
      <c r="Z870" s="4"/>
      <c r="AA870" s="4"/>
      <c r="AB870" s="4"/>
      <c r="AC870" s="4"/>
      <c r="AD870" s="4"/>
      <c r="AE870" s="4"/>
      <c r="AF870" s="4"/>
      <c r="AG870" s="4"/>
    </row>
    <row r="871" spans="2:33" ht="15.75" customHeight="1">
      <c r="B871" s="10"/>
      <c r="C871" s="10"/>
      <c r="D871" s="10"/>
      <c r="E871" s="10"/>
      <c r="F871" s="10"/>
      <c r="G871" s="10"/>
      <c r="H871" s="10"/>
      <c r="I871" s="10"/>
      <c r="J871" s="10"/>
      <c r="K871" s="10"/>
      <c r="L871" s="10"/>
      <c r="M871" s="10"/>
      <c r="N871" s="10"/>
      <c r="O871" s="10"/>
      <c r="P871" s="10"/>
      <c r="Q871" s="10"/>
      <c r="R871" s="4"/>
      <c r="S871" s="4"/>
      <c r="T871" s="4"/>
      <c r="U871" s="4"/>
      <c r="V871" s="4"/>
      <c r="W871" s="4"/>
      <c r="X871" s="4"/>
      <c r="Y871" s="4"/>
      <c r="Z871" s="4"/>
      <c r="AA871" s="4"/>
      <c r="AB871" s="4"/>
      <c r="AC871" s="4"/>
      <c r="AD871" s="4"/>
      <c r="AE871" s="4"/>
      <c r="AF871" s="4"/>
      <c r="AG871" s="4"/>
    </row>
    <row r="872" spans="2:33" ht="15.75" customHeight="1">
      <c r="B872" s="10"/>
      <c r="C872" s="10"/>
      <c r="D872" s="10"/>
      <c r="E872" s="10"/>
      <c r="F872" s="10"/>
      <c r="G872" s="10"/>
      <c r="H872" s="10"/>
      <c r="I872" s="10"/>
      <c r="J872" s="10"/>
      <c r="K872" s="10"/>
      <c r="L872" s="10"/>
      <c r="M872" s="10"/>
      <c r="N872" s="10"/>
      <c r="O872" s="10"/>
      <c r="P872" s="10"/>
      <c r="Q872" s="10"/>
      <c r="R872" s="4"/>
      <c r="S872" s="4"/>
      <c r="T872" s="4"/>
      <c r="U872" s="4"/>
      <c r="V872" s="4"/>
      <c r="W872" s="4"/>
      <c r="X872" s="4"/>
      <c r="Y872" s="4"/>
      <c r="Z872" s="4"/>
      <c r="AA872" s="4"/>
      <c r="AB872" s="4"/>
      <c r="AC872" s="4"/>
      <c r="AD872" s="4"/>
      <c r="AE872" s="4"/>
      <c r="AF872" s="4"/>
      <c r="AG872" s="4"/>
    </row>
    <row r="873" spans="2:33" ht="15.75" customHeight="1">
      <c r="B873" s="10"/>
      <c r="C873" s="10"/>
      <c r="D873" s="10"/>
      <c r="E873" s="10"/>
      <c r="F873" s="10"/>
      <c r="G873" s="10"/>
      <c r="H873" s="10"/>
      <c r="I873" s="10"/>
      <c r="J873" s="10"/>
      <c r="K873" s="10"/>
      <c r="L873" s="10"/>
      <c r="M873" s="10"/>
      <c r="N873" s="10"/>
      <c r="O873" s="10"/>
      <c r="P873" s="10"/>
      <c r="Q873" s="10"/>
      <c r="R873" s="4"/>
      <c r="S873" s="4"/>
      <c r="T873" s="4"/>
      <c r="U873" s="4"/>
      <c r="V873" s="4"/>
      <c r="W873" s="4"/>
      <c r="X873" s="4"/>
      <c r="Y873" s="4"/>
      <c r="Z873" s="4"/>
      <c r="AA873" s="4"/>
      <c r="AB873" s="4"/>
      <c r="AC873" s="4"/>
      <c r="AD873" s="4"/>
      <c r="AE873" s="4"/>
      <c r="AF873" s="4"/>
      <c r="AG873" s="4"/>
    </row>
    <row r="874" spans="2:33" ht="15.75" customHeight="1">
      <c r="B874" s="10"/>
      <c r="C874" s="10"/>
      <c r="D874" s="10"/>
      <c r="E874" s="10"/>
      <c r="F874" s="10"/>
      <c r="G874" s="10"/>
      <c r="H874" s="10"/>
      <c r="I874" s="10"/>
      <c r="J874" s="10"/>
      <c r="K874" s="10"/>
      <c r="L874" s="10"/>
      <c r="M874" s="10"/>
      <c r="N874" s="10"/>
      <c r="O874" s="10"/>
      <c r="P874" s="10"/>
      <c r="Q874" s="10"/>
      <c r="R874" s="4"/>
      <c r="S874" s="4"/>
      <c r="T874" s="4"/>
      <c r="U874" s="4"/>
      <c r="V874" s="4"/>
      <c r="W874" s="4"/>
      <c r="X874" s="4"/>
      <c r="Y874" s="4"/>
      <c r="Z874" s="4"/>
      <c r="AA874" s="4"/>
      <c r="AB874" s="4"/>
      <c r="AC874" s="4"/>
      <c r="AD874" s="4"/>
      <c r="AE874" s="4"/>
      <c r="AF874" s="4"/>
      <c r="AG874" s="4"/>
    </row>
    <row r="875" spans="2:33" ht="15.75" customHeight="1">
      <c r="B875" s="10"/>
      <c r="C875" s="10"/>
      <c r="D875" s="10"/>
      <c r="E875" s="10"/>
      <c r="F875" s="10"/>
      <c r="G875" s="10"/>
      <c r="H875" s="10"/>
      <c r="I875" s="10"/>
      <c r="J875" s="10"/>
      <c r="K875" s="10"/>
      <c r="L875" s="10"/>
      <c r="M875" s="10"/>
      <c r="N875" s="10"/>
      <c r="O875" s="10"/>
      <c r="P875" s="10"/>
      <c r="Q875" s="10"/>
      <c r="R875" s="4"/>
      <c r="S875" s="4"/>
      <c r="T875" s="4"/>
      <c r="U875" s="4"/>
      <c r="V875" s="4"/>
      <c r="W875" s="4"/>
      <c r="X875" s="4"/>
      <c r="Y875" s="4"/>
      <c r="Z875" s="4"/>
      <c r="AA875" s="4"/>
      <c r="AB875" s="4"/>
      <c r="AC875" s="4"/>
      <c r="AD875" s="4"/>
      <c r="AE875" s="4"/>
      <c r="AF875" s="4"/>
      <c r="AG875" s="4"/>
    </row>
    <row r="876" spans="2:33" ht="15.75" customHeight="1">
      <c r="B876" s="10"/>
      <c r="C876" s="10"/>
      <c r="D876" s="10"/>
      <c r="E876" s="10"/>
      <c r="F876" s="10"/>
      <c r="G876" s="10"/>
      <c r="H876" s="10"/>
      <c r="I876" s="10"/>
      <c r="J876" s="10"/>
      <c r="K876" s="10"/>
      <c r="L876" s="10"/>
      <c r="M876" s="10"/>
      <c r="N876" s="10"/>
      <c r="O876" s="10"/>
      <c r="P876" s="10"/>
      <c r="Q876" s="10"/>
      <c r="R876" s="4"/>
      <c r="S876" s="4"/>
      <c r="T876" s="4"/>
      <c r="U876" s="4"/>
      <c r="V876" s="4"/>
      <c r="W876" s="4"/>
      <c r="X876" s="4"/>
      <c r="Y876" s="4"/>
      <c r="Z876" s="4"/>
      <c r="AA876" s="4"/>
      <c r="AB876" s="4"/>
      <c r="AC876" s="4"/>
      <c r="AD876" s="4"/>
      <c r="AE876" s="4"/>
      <c r="AF876" s="4"/>
      <c r="AG876" s="4"/>
    </row>
    <row r="877" spans="2:33" ht="15.75" customHeight="1">
      <c r="B877" s="10"/>
      <c r="C877" s="10"/>
      <c r="D877" s="10"/>
      <c r="E877" s="10"/>
      <c r="F877" s="10"/>
      <c r="G877" s="10"/>
      <c r="H877" s="10"/>
      <c r="I877" s="10"/>
      <c r="J877" s="10"/>
      <c r="K877" s="10"/>
      <c r="L877" s="10"/>
      <c r="M877" s="10"/>
      <c r="N877" s="10"/>
      <c r="O877" s="10"/>
      <c r="P877" s="10"/>
      <c r="Q877" s="10"/>
      <c r="R877" s="4"/>
      <c r="S877" s="4"/>
      <c r="T877" s="4"/>
      <c r="U877" s="4"/>
      <c r="V877" s="4"/>
      <c r="W877" s="4"/>
      <c r="X877" s="4"/>
      <c r="Y877" s="4"/>
      <c r="Z877" s="4"/>
      <c r="AA877" s="4"/>
      <c r="AB877" s="4"/>
      <c r="AC877" s="4"/>
      <c r="AD877" s="4"/>
      <c r="AE877" s="4"/>
      <c r="AF877" s="4"/>
      <c r="AG877" s="4"/>
    </row>
    <row r="878" spans="2:33" ht="15.75" customHeight="1">
      <c r="B878" s="10"/>
      <c r="C878" s="10"/>
      <c r="D878" s="10"/>
      <c r="E878" s="10"/>
      <c r="F878" s="10"/>
      <c r="G878" s="10"/>
      <c r="H878" s="10"/>
      <c r="I878" s="10"/>
      <c r="J878" s="10"/>
      <c r="K878" s="10"/>
      <c r="L878" s="10"/>
      <c r="M878" s="10"/>
      <c r="N878" s="10"/>
      <c r="O878" s="10"/>
      <c r="P878" s="10"/>
      <c r="Q878" s="10"/>
      <c r="R878" s="4"/>
      <c r="S878" s="4"/>
      <c r="T878" s="4"/>
      <c r="U878" s="4"/>
      <c r="V878" s="4"/>
      <c r="W878" s="4"/>
      <c r="X878" s="4"/>
      <c r="Y878" s="4"/>
      <c r="Z878" s="4"/>
      <c r="AA878" s="4"/>
      <c r="AB878" s="4"/>
      <c r="AC878" s="4"/>
      <c r="AD878" s="4"/>
      <c r="AE878" s="4"/>
      <c r="AF878" s="4"/>
      <c r="AG878" s="4"/>
    </row>
    <row r="879" spans="2:33" ht="15.75" customHeight="1">
      <c r="B879" s="10"/>
      <c r="C879" s="10"/>
      <c r="D879" s="10"/>
      <c r="E879" s="10"/>
      <c r="F879" s="10"/>
      <c r="G879" s="10"/>
      <c r="H879" s="10"/>
      <c r="I879" s="10"/>
      <c r="J879" s="10"/>
      <c r="K879" s="10"/>
      <c r="L879" s="10"/>
      <c r="M879" s="10"/>
      <c r="N879" s="10"/>
      <c r="O879" s="10"/>
      <c r="P879" s="10"/>
      <c r="Q879" s="10"/>
      <c r="R879" s="4"/>
      <c r="S879" s="4"/>
      <c r="T879" s="4"/>
      <c r="U879" s="4"/>
      <c r="V879" s="4"/>
      <c r="W879" s="4"/>
      <c r="X879" s="4"/>
      <c r="Y879" s="4"/>
      <c r="Z879" s="4"/>
      <c r="AA879" s="4"/>
      <c r="AB879" s="4"/>
      <c r="AC879" s="4"/>
      <c r="AD879" s="4"/>
      <c r="AE879" s="4"/>
      <c r="AF879" s="4"/>
      <c r="AG879" s="4"/>
    </row>
    <row r="880" spans="2:33" ht="15.75" customHeight="1">
      <c r="B880" s="10"/>
      <c r="C880" s="10"/>
      <c r="D880" s="10"/>
      <c r="E880" s="10"/>
      <c r="F880" s="10"/>
      <c r="G880" s="10"/>
      <c r="H880" s="10"/>
      <c r="I880" s="10"/>
      <c r="J880" s="10"/>
      <c r="K880" s="10"/>
      <c r="L880" s="10"/>
      <c r="M880" s="10"/>
      <c r="N880" s="10"/>
      <c r="O880" s="10"/>
      <c r="P880" s="10"/>
      <c r="Q880" s="10"/>
      <c r="R880" s="4"/>
      <c r="S880" s="4"/>
      <c r="T880" s="4"/>
      <c r="U880" s="4"/>
      <c r="V880" s="4"/>
      <c r="W880" s="4"/>
      <c r="X880" s="4"/>
      <c r="Y880" s="4"/>
      <c r="Z880" s="4"/>
      <c r="AA880" s="4"/>
      <c r="AB880" s="4"/>
      <c r="AC880" s="4"/>
      <c r="AD880" s="4"/>
      <c r="AE880" s="4"/>
      <c r="AF880" s="4"/>
      <c r="AG880" s="4"/>
    </row>
    <row r="881" spans="2:33" ht="15.75" customHeight="1">
      <c r="B881" s="10"/>
      <c r="C881" s="10"/>
      <c r="D881" s="10"/>
      <c r="E881" s="10"/>
      <c r="F881" s="10"/>
      <c r="G881" s="10"/>
      <c r="H881" s="10"/>
      <c r="I881" s="10"/>
      <c r="J881" s="10"/>
      <c r="K881" s="10"/>
      <c r="L881" s="10"/>
      <c r="M881" s="10"/>
      <c r="N881" s="10"/>
      <c r="O881" s="10"/>
      <c r="P881" s="10"/>
      <c r="Q881" s="10"/>
      <c r="R881" s="4"/>
      <c r="S881" s="4"/>
      <c r="T881" s="4"/>
      <c r="U881" s="4"/>
      <c r="V881" s="4"/>
      <c r="W881" s="4"/>
      <c r="X881" s="4"/>
      <c r="Y881" s="4"/>
      <c r="Z881" s="4"/>
      <c r="AA881" s="4"/>
      <c r="AB881" s="4"/>
      <c r="AC881" s="4"/>
      <c r="AD881" s="4"/>
      <c r="AE881" s="4"/>
      <c r="AF881" s="4"/>
      <c r="AG881" s="4"/>
    </row>
    <row r="882" spans="2:33" ht="15.75" customHeight="1">
      <c r="B882" s="10"/>
      <c r="C882" s="10"/>
      <c r="D882" s="10"/>
      <c r="E882" s="10"/>
      <c r="F882" s="10"/>
      <c r="G882" s="10"/>
      <c r="H882" s="10"/>
      <c r="I882" s="10"/>
      <c r="J882" s="10"/>
      <c r="K882" s="10"/>
      <c r="L882" s="10"/>
      <c r="M882" s="10"/>
      <c r="N882" s="10"/>
      <c r="O882" s="10"/>
      <c r="P882" s="10"/>
      <c r="Q882" s="10"/>
      <c r="R882" s="4"/>
      <c r="S882" s="4"/>
      <c r="T882" s="4"/>
      <c r="U882" s="4"/>
      <c r="V882" s="4"/>
      <c r="W882" s="4"/>
      <c r="X882" s="4"/>
      <c r="Y882" s="4"/>
      <c r="Z882" s="4"/>
      <c r="AA882" s="4"/>
      <c r="AB882" s="4"/>
      <c r="AC882" s="4"/>
      <c r="AD882" s="4"/>
      <c r="AE882" s="4"/>
      <c r="AF882" s="4"/>
      <c r="AG882" s="4"/>
    </row>
    <row r="883" spans="2:33" ht="15.75" customHeight="1">
      <c r="B883" s="10"/>
      <c r="C883" s="10"/>
      <c r="D883" s="10"/>
      <c r="E883" s="10"/>
      <c r="F883" s="10"/>
      <c r="G883" s="10"/>
      <c r="H883" s="10"/>
      <c r="I883" s="10"/>
      <c r="J883" s="10"/>
      <c r="K883" s="10"/>
      <c r="L883" s="10"/>
      <c r="M883" s="10"/>
      <c r="N883" s="10"/>
      <c r="O883" s="10"/>
      <c r="P883" s="10"/>
      <c r="Q883" s="10"/>
      <c r="R883" s="4"/>
      <c r="S883" s="4"/>
      <c r="T883" s="4"/>
      <c r="U883" s="4"/>
      <c r="V883" s="4"/>
      <c r="W883" s="4"/>
      <c r="X883" s="4"/>
      <c r="Y883" s="4"/>
      <c r="Z883" s="4"/>
      <c r="AA883" s="4"/>
      <c r="AB883" s="4"/>
      <c r="AC883" s="4"/>
      <c r="AD883" s="4"/>
      <c r="AE883" s="4"/>
      <c r="AF883" s="4"/>
      <c r="AG883" s="4"/>
    </row>
    <row r="884" spans="2:33" ht="15.75" customHeight="1">
      <c r="B884" s="10"/>
      <c r="C884" s="10"/>
      <c r="D884" s="10"/>
      <c r="E884" s="10"/>
      <c r="F884" s="10"/>
      <c r="G884" s="10"/>
      <c r="H884" s="10"/>
      <c r="I884" s="10"/>
      <c r="J884" s="10"/>
      <c r="K884" s="10"/>
      <c r="L884" s="10"/>
      <c r="M884" s="10"/>
      <c r="N884" s="10"/>
      <c r="O884" s="10"/>
      <c r="P884" s="10"/>
      <c r="Q884" s="10"/>
      <c r="R884" s="4"/>
      <c r="S884" s="4"/>
      <c r="T884" s="4"/>
      <c r="U884" s="4"/>
      <c r="V884" s="4"/>
      <c r="W884" s="4"/>
      <c r="X884" s="4"/>
      <c r="Y884" s="4"/>
      <c r="Z884" s="4"/>
      <c r="AA884" s="4"/>
      <c r="AB884" s="4"/>
      <c r="AC884" s="4"/>
      <c r="AD884" s="4"/>
      <c r="AE884" s="4"/>
      <c r="AF884" s="4"/>
      <c r="AG884" s="4"/>
    </row>
    <row r="885" spans="2:33" ht="15.75" customHeight="1">
      <c r="B885" s="10"/>
      <c r="C885" s="10"/>
      <c r="D885" s="10"/>
      <c r="E885" s="10"/>
      <c r="F885" s="10"/>
      <c r="G885" s="10"/>
      <c r="H885" s="10"/>
      <c r="I885" s="10"/>
      <c r="J885" s="10"/>
      <c r="K885" s="10"/>
      <c r="L885" s="10"/>
      <c r="M885" s="10"/>
      <c r="N885" s="10"/>
      <c r="O885" s="10"/>
      <c r="P885" s="10"/>
      <c r="Q885" s="10"/>
      <c r="R885" s="4"/>
      <c r="S885" s="4"/>
      <c r="T885" s="4"/>
      <c r="U885" s="4"/>
      <c r="V885" s="4"/>
      <c r="W885" s="4"/>
      <c r="X885" s="4"/>
      <c r="Y885" s="4"/>
      <c r="Z885" s="4"/>
      <c r="AA885" s="4"/>
      <c r="AB885" s="4"/>
      <c r="AC885" s="4"/>
      <c r="AD885" s="4"/>
      <c r="AE885" s="4"/>
      <c r="AF885" s="4"/>
      <c r="AG885" s="4"/>
    </row>
    <row r="886" spans="2:33" ht="15.75" customHeight="1">
      <c r="B886" s="10"/>
      <c r="C886" s="10"/>
      <c r="D886" s="10"/>
      <c r="E886" s="10"/>
      <c r="F886" s="10"/>
      <c r="G886" s="10"/>
      <c r="H886" s="10"/>
      <c r="I886" s="10"/>
      <c r="J886" s="10"/>
      <c r="K886" s="10"/>
      <c r="L886" s="10"/>
      <c r="M886" s="10"/>
      <c r="N886" s="10"/>
      <c r="O886" s="10"/>
      <c r="P886" s="10"/>
      <c r="Q886" s="10"/>
      <c r="R886" s="4"/>
      <c r="S886" s="4"/>
      <c r="T886" s="4"/>
      <c r="U886" s="4"/>
      <c r="V886" s="4"/>
      <c r="W886" s="4"/>
      <c r="X886" s="4"/>
      <c r="Y886" s="4"/>
      <c r="Z886" s="4"/>
      <c r="AA886" s="4"/>
      <c r="AB886" s="4"/>
      <c r="AC886" s="4"/>
      <c r="AD886" s="4"/>
      <c r="AE886" s="4"/>
      <c r="AF886" s="4"/>
      <c r="AG886" s="4"/>
    </row>
    <row r="887" spans="2:33" ht="15.75" customHeight="1">
      <c r="B887" s="10"/>
      <c r="C887" s="10"/>
      <c r="D887" s="10"/>
      <c r="E887" s="10"/>
      <c r="F887" s="10"/>
      <c r="G887" s="10"/>
      <c r="H887" s="10"/>
      <c r="I887" s="10"/>
      <c r="J887" s="10"/>
      <c r="K887" s="10"/>
      <c r="L887" s="10"/>
      <c r="M887" s="10"/>
      <c r="N887" s="10"/>
      <c r="O887" s="10"/>
      <c r="P887" s="10"/>
      <c r="Q887" s="10"/>
      <c r="R887" s="4"/>
      <c r="S887" s="4"/>
      <c r="T887" s="4"/>
      <c r="U887" s="4"/>
      <c r="V887" s="4"/>
      <c r="W887" s="4"/>
      <c r="X887" s="4"/>
      <c r="Y887" s="4"/>
      <c r="Z887" s="4"/>
      <c r="AA887" s="4"/>
      <c r="AB887" s="4"/>
      <c r="AC887" s="4"/>
      <c r="AD887" s="4"/>
      <c r="AE887" s="4"/>
      <c r="AF887" s="4"/>
      <c r="AG887" s="4"/>
    </row>
    <row r="888" spans="2:33" ht="15.75" customHeight="1">
      <c r="B888" s="10"/>
      <c r="C888" s="10"/>
      <c r="D888" s="10"/>
      <c r="E888" s="10"/>
      <c r="F888" s="10"/>
      <c r="G888" s="10"/>
      <c r="H888" s="10"/>
      <c r="I888" s="10"/>
      <c r="J888" s="10"/>
      <c r="K888" s="10"/>
      <c r="L888" s="10"/>
      <c r="M888" s="10"/>
      <c r="N888" s="10"/>
      <c r="O888" s="10"/>
      <c r="P888" s="10"/>
      <c r="Q888" s="10"/>
      <c r="R888" s="4"/>
      <c r="S888" s="4"/>
      <c r="T888" s="4"/>
      <c r="U888" s="4"/>
      <c r="V888" s="4"/>
      <c r="W888" s="4"/>
      <c r="X888" s="4"/>
      <c r="Y888" s="4"/>
      <c r="Z888" s="4"/>
      <c r="AA888" s="4"/>
      <c r="AB888" s="4"/>
      <c r="AC888" s="4"/>
      <c r="AD888" s="4"/>
      <c r="AE888" s="4"/>
      <c r="AF888" s="4"/>
      <c r="AG888" s="4"/>
    </row>
    <row r="889" spans="2:33" ht="15.75" customHeight="1">
      <c r="B889" s="10"/>
      <c r="C889" s="10"/>
      <c r="D889" s="10"/>
      <c r="E889" s="10"/>
      <c r="F889" s="10"/>
      <c r="G889" s="10"/>
      <c r="H889" s="10"/>
      <c r="I889" s="10"/>
      <c r="J889" s="10"/>
      <c r="K889" s="10"/>
      <c r="L889" s="10"/>
      <c r="M889" s="10"/>
      <c r="N889" s="10"/>
      <c r="O889" s="10"/>
      <c r="P889" s="10"/>
      <c r="Q889" s="10"/>
      <c r="R889" s="4"/>
      <c r="S889" s="4"/>
      <c r="T889" s="4"/>
      <c r="U889" s="4"/>
      <c r="V889" s="4"/>
      <c r="W889" s="4"/>
      <c r="X889" s="4"/>
      <c r="Y889" s="4"/>
      <c r="Z889" s="4"/>
      <c r="AA889" s="4"/>
      <c r="AB889" s="4"/>
      <c r="AC889" s="4"/>
      <c r="AD889" s="4"/>
      <c r="AE889" s="4"/>
      <c r="AF889" s="4"/>
      <c r="AG889" s="4"/>
    </row>
    <row r="890" spans="2:33" ht="15.75" customHeight="1">
      <c r="B890" s="10"/>
      <c r="C890" s="10"/>
      <c r="D890" s="10"/>
      <c r="E890" s="10"/>
      <c r="F890" s="10"/>
      <c r="G890" s="10"/>
      <c r="H890" s="10"/>
      <c r="I890" s="10"/>
      <c r="J890" s="10"/>
      <c r="K890" s="10"/>
      <c r="L890" s="10"/>
      <c r="M890" s="10"/>
      <c r="N890" s="10"/>
      <c r="O890" s="10"/>
      <c r="P890" s="10"/>
      <c r="Q890" s="10"/>
      <c r="R890" s="4"/>
      <c r="S890" s="4"/>
      <c r="T890" s="4"/>
      <c r="U890" s="4"/>
      <c r="V890" s="4"/>
      <c r="W890" s="4"/>
      <c r="X890" s="4"/>
      <c r="Y890" s="4"/>
      <c r="Z890" s="4"/>
      <c r="AA890" s="4"/>
      <c r="AB890" s="4"/>
      <c r="AC890" s="4"/>
      <c r="AD890" s="4"/>
      <c r="AE890" s="4"/>
      <c r="AF890" s="4"/>
      <c r="AG890" s="4"/>
    </row>
    <row r="891" spans="2:33" ht="15.75" customHeight="1">
      <c r="B891" s="10"/>
      <c r="C891" s="10"/>
      <c r="D891" s="10"/>
      <c r="E891" s="10"/>
      <c r="F891" s="10"/>
      <c r="G891" s="10"/>
      <c r="H891" s="10"/>
      <c r="I891" s="10"/>
      <c r="J891" s="10"/>
      <c r="K891" s="10"/>
      <c r="L891" s="10"/>
      <c r="M891" s="10"/>
      <c r="N891" s="10"/>
      <c r="O891" s="10"/>
      <c r="P891" s="10"/>
      <c r="Q891" s="10"/>
      <c r="R891" s="4"/>
      <c r="S891" s="4"/>
      <c r="T891" s="4"/>
      <c r="U891" s="4"/>
      <c r="V891" s="4"/>
      <c r="W891" s="4"/>
      <c r="X891" s="4"/>
      <c r="Y891" s="4"/>
      <c r="Z891" s="4"/>
      <c r="AA891" s="4"/>
      <c r="AB891" s="4"/>
      <c r="AC891" s="4"/>
      <c r="AD891" s="4"/>
      <c r="AE891" s="4"/>
      <c r="AF891" s="4"/>
      <c r="AG891" s="4"/>
    </row>
    <row r="892" spans="2:33" ht="15.75" customHeight="1">
      <c r="B892" s="10"/>
      <c r="C892" s="10"/>
      <c r="D892" s="10"/>
      <c r="E892" s="10"/>
      <c r="F892" s="10"/>
      <c r="G892" s="10"/>
      <c r="H892" s="10"/>
      <c r="I892" s="10"/>
      <c r="J892" s="10"/>
      <c r="K892" s="10"/>
      <c r="L892" s="10"/>
      <c r="M892" s="10"/>
      <c r="N892" s="10"/>
      <c r="O892" s="10"/>
      <c r="P892" s="10"/>
      <c r="Q892" s="10"/>
      <c r="R892" s="4"/>
      <c r="S892" s="4"/>
      <c r="T892" s="4"/>
      <c r="U892" s="4"/>
      <c r="V892" s="4"/>
      <c r="W892" s="4"/>
      <c r="X892" s="4"/>
      <c r="Y892" s="4"/>
      <c r="Z892" s="4"/>
      <c r="AA892" s="4"/>
      <c r="AB892" s="4"/>
      <c r="AC892" s="4"/>
      <c r="AD892" s="4"/>
      <c r="AE892" s="4"/>
      <c r="AF892" s="4"/>
      <c r="AG892" s="4"/>
    </row>
    <row r="893" spans="2:33" ht="15.75" customHeight="1">
      <c r="B893" s="10"/>
      <c r="C893" s="10"/>
      <c r="D893" s="10"/>
      <c r="E893" s="10"/>
      <c r="F893" s="10"/>
      <c r="G893" s="10"/>
      <c r="H893" s="10"/>
      <c r="I893" s="10"/>
      <c r="J893" s="10"/>
      <c r="K893" s="10"/>
      <c r="L893" s="10"/>
      <c r="M893" s="10"/>
      <c r="N893" s="10"/>
      <c r="O893" s="10"/>
      <c r="P893" s="10"/>
      <c r="Q893" s="10"/>
      <c r="R893" s="4"/>
      <c r="S893" s="4"/>
      <c r="T893" s="4"/>
      <c r="U893" s="4"/>
      <c r="V893" s="4"/>
      <c r="W893" s="4"/>
      <c r="X893" s="4"/>
      <c r="Y893" s="4"/>
      <c r="Z893" s="4"/>
      <c r="AA893" s="4"/>
      <c r="AB893" s="4"/>
      <c r="AC893" s="4"/>
      <c r="AD893" s="4"/>
      <c r="AE893" s="4"/>
      <c r="AF893" s="4"/>
      <c r="AG893" s="4"/>
    </row>
    <row r="894" spans="2:33" ht="15.75" customHeight="1">
      <c r="B894" s="10"/>
      <c r="C894" s="10"/>
      <c r="D894" s="10"/>
      <c r="E894" s="10"/>
      <c r="F894" s="10"/>
      <c r="G894" s="10"/>
      <c r="H894" s="10"/>
      <c r="I894" s="10"/>
      <c r="J894" s="10"/>
      <c r="K894" s="10"/>
      <c r="L894" s="10"/>
      <c r="M894" s="10"/>
      <c r="N894" s="10"/>
      <c r="O894" s="10"/>
      <c r="P894" s="10"/>
      <c r="Q894" s="10"/>
      <c r="R894" s="4"/>
      <c r="S894" s="4"/>
      <c r="T894" s="4"/>
      <c r="U894" s="4"/>
      <c r="V894" s="4"/>
      <c r="W894" s="4"/>
      <c r="X894" s="4"/>
      <c r="Y894" s="4"/>
      <c r="Z894" s="4"/>
      <c r="AA894" s="4"/>
      <c r="AB894" s="4"/>
      <c r="AC894" s="4"/>
      <c r="AD894" s="4"/>
      <c r="AE894" s="4"/>
      <c r="AF894" s="4"/>
      <c r="AG894" s="4"/>
    </row>
    <row r="895" spans="2:33" ht="15.75" customHeight="1">
      <c r="B895" s="10"/>
      <c r="C895" s="10"/>
      <c r="D895" s="10"/>
      <c r="E895" s="10"/>
      <c r="F895" s="10"/>
      <c r="G895" s="10"/>
      <c r="H895" s="10"/>
      <c r="I895" s="10"/>
      <c r="J895" s="10"/>
      <c r="K895" s="10"/>
      <c r="L895" s="10"/>
      <c r="M895" s="10"/>
      <c r="N895" s="10"/>
      <c r="O895" s="10"/>
      <c r="P895" s="10"/>
      <c r="Q895" s="10"/>
      <c r="R895" s="4"/>
      <c r="S895" s="4"/>
      <c r="T895" s="4"/>
      <c r="U895" s="4"/>
      <c r="V895" s="4"/>
      <c r="W895" s="4"/>
      <c r="X895" s="4"/>
      <c r="Y895" s="4"/>
      <c r="Z895" s="4"/>
      <c r="AA895" s="4"/>
      <c r="AB895" s="4"/>
      <c r="AC895" s="4"/>
      <c r="AD895" s="4"/>
      <c r="AE895" s="4"/>
      <c r="AF895" s="4"/>
      <c r="AG895" s="4"/>
    </row>
    <row r="896" spans="2:33" ht="15.75" customHeight="1">
      <c r="B896" s="10"/>
      <c r="C896" s="10"/>
      <c r="D896" s="10"/>
      <c r="E896" s="10"/>
      <c r="F896" s="10"/>
      <c r="G896" s="10"/>
      <c r="H896" s="10"/>
      <c r="I896" s="10"/>
      <c r="J896" s="10"/>
      <c r="K896" s="10"/>
      <c r="L896" s="10"/>
      <c r="M896" s="10"/>
      <c r="N896" s="10"/>
      <c r="O896" s="10"/>
      <c r="P896" s="10"/>
      <c r="Q896" s="10"/>
      <c r="R896" s="4"/>
      <c r="S896" s="4"/>
      <c r="T896" s="4"/>
      <c r="U896" s="4"/>
      <c r="V896" s="4"/>
      <c r="W896" s="4"/>
      <c r="X896" s="4"/>
      <c r="Y896" s="4"/>
      <c r="Z896" s="4"/>
      <c r="AA896" s="4"/>
      <c r="AB896" s="4"/>
      <c r="AC896" s="4"/>
      <c r="AD896" s="4"/>
      <c r="AE896" s="4"/>
      <c r="AF896" s="4"/>
      <c r="AG896" s="4"/>
    </row>
    <row r="897" spans="2:33" ht="15.75" customHeight="1">
      <c r="B897" s="10"/>
      <c r="C897" s="10"/>
      <c r="D897" s="10"/>
      <c r="E897" s="10"/>
      <c r="F897" s="10"/>
      <c r="G897" s="10"/>
      <c r="H897" s="10"/>
      <c r="I897" s="10"/>
      <c r="J897" s="10"/>
      <c r="K897" s="10"/>
      <c r="L897" s="10"/>
      <c r="M897" s="10"/>
      <c r="N897" s="10"/>
      <c r="O897" s="10"/>
      <c r="P897" s="10"/>
      <c r="Q897" s="10"/>
      <c r="R897" s="4"/>
      <c r="S897" s="4"/>
      <c r="T897" s="4"/>
      <c r="U897" s="4"/>
      <c r="V897" s="4"/>
      <c r="W897" s="4"/>
      <c r="X897" s="4"/>
      <c r="Y897" s="4"/>
      <c r="Z897" s="4"/>
      <c r="AA897" s="4"/>
      <c r="AB897" s="4"/>
      <c r="AC897" s="4"/>
      <c r="AD897" s="4"/>
      <c r="AE897" s="4"/>
      <c r="AF897" s="4"/>
      <c r="AG897" s="4"/>
    </row>
    <row r="898" spans="2:33" ht="15.75" customHeight="1">
      <c r="B898" s="10"/>
      <c r="C898" s="10"/>
      <c r="D898" s="10"/>
      <c r="E898" s="10"/>
      <c r="F898" s="10"/>
      <c r="G898" s="10"/>
      <c r="H898" s="10"/>
      <c r="I898" s="10"/>
      <c r="J898" s="10"/>
      <c r="K898" s="10"/>
      <c r="L898" s="10"/>
      <c r="M898" s="10"/>
      <c r="N898" s="10"/>
      <c r="O898" s="10"/>
      <c r="P898" s="10"/>
      <c r="Q898" s="10"/>
      <c r="R898" s="4"/>
      <c r="S898" s="4"/>
      <c r="T898" s="4"/>
      <c r="U898" s="4"/>
      <c r="V898" s="4"/>
      <c r="W898" s="4"/>
      <c r="X898" s="4"/>
      <c r="Y898" s="4"/>
      <c r="Z898" s="4"/>
      <c r="AA898" s="4"/>
      <c r="AB898" s="4"/>
      <c r="AC898" s="4"/>
      <c r="AD898" s="4"/>
      <c r="AE898" s="4"/>
      <c r="AF898" s="4"/>
      <c r="AG898" s="4"/>
    </row>
    <row r="899" spans="2:33" ht="15.75" customHeight="1">
      <c r="B899" s="10"/>
      <c r="C899" s="10"/>
      <c r="D899" s="10"/>
      <c r="E899" s="10"/>
      <c r="F899" s="10"/>
      <c r="G899" s="10"/>
      <c r="H899" s="10"/>
      <c r="I899" s="10"/>
      <c r="J899" s="10"/>
      <c r="K899" s="10"/>
      <c r="L899" s="10"/>
      <c r="M899" s="10"/>
      <c r="N899" s="10"/>
      <c r="O899" s="10"/>
      <c r="P899" s="10"/>
      <c r="Q899" s="10"/>
      <c r="R899" s="4"/>
      <c r="S899" s="4"/>
      <c r="T899" s="4"/>
      <c r="U899" s="4"/>
      <c r="V899" s="4"/>
      <c r="W899" s="4"/>
      <c r="X899" s="4"/>
      <c r="Y899" s="4"/>
      <c r="Z899" s="4"/>
      <c r="AA899" s="4"/>
      <c r="AB899" s="4"/>
      <c r="AC899" s="4"/>
      <c r="AD899" s="4"/>
      <c r="AE899" s="4"/>
      <c r="AF899" s="4"/>
      <c r="AG899" s="4"/>
    </row>
    <row r="900" spans="2:33" ht="15.75" customHeight="1">
      <c r="B900" s="10"/>
      <c r="C900" s="10"/>
      <c r="D900" s="10"/>
      <c r="E900" s="10"/>
      <c r="F900" s="10"/>
      <c r="G900" s="10"/>
      <c r="H900" s="10"/>
      <c r="I900" s="10"/>
      <c r="J900" s="10"/>
      <c r="K900" s="10"/>
      <c r="L900" s="10"/>
      <c r="M900" s="10"/>
      <c r="N900" s="10"/>
      <c r="O900" s="10"/>
      <c r="P900" s="10"/>
      <c r="Q900" s="10"/>
      <c r="R900" s="4"/>
      <c r="S900" s="4"/>
      <c r="T900" s="4"/>
      <c r="U900" s="4"/>
      <c r="V900" s="4"/>
      <c r="W900" s="4"/>
      <c r="X900" s="4"/>
      <c r="Y900" s="4"/>
      <c r="Z900" s="4"/>
      <c r="AA900" s="4"/>
      <c r="AB900" s="4"/>
      <c r="AC900" s="4"/>
      <c r="AD900" s="4"/>
      <c r="AE900" s="4"/>
      <c r="AF900" s="4"/>
      <c r="AG900" s="4"/>
    </row>
    <row r="901" spans="2:33" ht="15.75" customHeight="1">
      <c r="B901" s="10"/>
      <c r="C901" s="10"/>
      <c r="D901" s="10"/>
      <c r="E901" s="10"/>
      <c r="F901" s="10"/>
      <c r="G901" s="10"/>
      <c r="H901" s="10"/>
      <c r="I901" s="10"/>
      <c r="J901" s="10"/>
      <c r="K901" s="10"/>
      <c r="L901" s="10"/>
      <c r="M901" s="10"/>
      <c r="N901" s="10"/>
      <c r="O901" s="10"/>
      <c r="P901" s="10"/>
      <c r="Q901" s="10"/>
      <c r="R901" s="4"/>
      <c r="S901" s="4"/>
      <c r="T901" s="4"/>
      <c r="U901" s="4"/>
      <c r="V901" s="4"/>
      <c r="W901" s="4"/>
      <c r="X901" s="4"/>
      <c r="Y901" s="4"/>
      <c r="Z901" s="4"/>
      <c r="AA901" s="4"/>
      <c r="AB901" s="4"/>
      <c r="AC901" s="4"/>
      <c r="AD901" s="4"/>
      <c r="AE901" s="4"/>
      <c r="AF901" s="4"/>
      <c r="AG901" s="4"/>
    </row>
    <row r="902" spans="2:33" ht="15.75" customHeight="1">
      <c r="B902" s="10"/>
      <c r="C902" s="10"/>
      <c r="D902" s="10"/>
      <c r="E902" s="10"/>
      <c r="F902" s="10"/>
      <c r="G902" s="10"/>
      <c r="H902" s="10"/>
      <c r="I902" s="10"/>
      <c r="J902" s="10"/>
      <c r="K902" s="10"/>
      <c r="L902" s="10"/>
      <c r="M902" s="10"/>
      <c r="N902" s="10"/>
      <c r="O902" s="10"/>
      <c r="P902" s="10"/>
      <c r="Q902" s="10"/>
      <c r="R902" s="4"/>
      <c r="S902" s="4"/>
      <c r="T902" s="4"/>
      <c r="U902" s="4"/>
      <c r="V902" s="4"/>
      <c r="W902" s="4"/>
      <c r="X902" s="4"/>
      <c r="Y902" s="4"/>
      <c r="Z902" s="4"/>
      <c r="AA902" s="4"/>
      <c r="AB902" s="4"/>
      <c r="AC902" s="4"/>
      <c r="AD902" s="4"/>
      <c r="AE902" s="4"/>
      <c r="AF902" s="4"/>
      <c r="AG902" s="4"/>
    </row>
    <row r="903" spans="2:33" ht="15.75" customHeight="1">
      <c r="B903" s="10"/>
      <c r="C903" s="10"/>
      <c r="D903" s="10"/>
      <c r="E903" s="10"/>
      <c r="F903" s="10"/>
      <c r="G903" s="10"/>
      <c r="H903" s="10"/>
      <c r="I903" s="10"/>
      <c r="J903" s="10"/>
      <c r="K903" s="10"/>
      <c r="L903" s="10"/>
      <c r="M903" s="10"/>
      <c r="N903" s="10"/>
      <c r="O903" s="10"/>
      <c r="P903" s="10"/>
      <c r="Q903" s="10"/>
      <c r="R903" s="4"/>
      <c r="S903" s="4"/>
      <c r="T903" s="4"/>
      <c r="U903" s="4"/>
      <c r="V903" s="4"/>
      <c r="W903" s="4"/>
      <c r="X903" s="4"/>
      <c r="Y903" s="4"/>
      <c r="Z903" s="4"/>
      <c r="AA903" s="4"/>
      <c r="AB903" s="4"/>
      <c r="AC903" s="4"/>
      <c r="AD903" s="4"/>
      <c r="AE903" s="4"/>
      <c r="AF903" s="4"/>
      <c r="AG903" s="4"/>
    </row>
    <row r="904" spans="2:33" ht="15.75" customHeight="1">
      <c r="B904" s="10"/>
      <c r="C904" s="10"/>
      <c r="D904" s="10"/>
      <c r="E904" s="10"/>
      <c r="F904" s="10"/>
      <c r="G904" s="10"/>
      <c r="H904" s="10"/>
      <c r="I904" s="10"/>
      <c r="J904" s="10"/>
      <c r="K904" s="10"/>
      <c r="L904" s="10"/>
      <c r="M904" s="10"/>
      <c r="N904" s="10"/>
      <c r="O904" s="10"/>
      <c r="P904" s="10"/>
      <c r="Q904" s="10"/>
      <c r="R904" s="4"/>
      <c r="S904" s="4"/>
      <c r="T904" s="4"/>
      <c r="U904" s="4"/>
      <c r="V904" s="4"/>
      <c r="W904" s="4"/>
      <c r="X904" s="4"/>
      <c r="Y904" s="4"/>
      <c r="Z904" s="4"/>
      <c r="AA904" s="4"/>
      <c r="AB904" s="4"/>
      <c r="AC904" s="4"/>
      <c r="AD904" s="4"/>
      <c r="AE904" s="4"/>
      <c r="AF904" s="4"/>
      <c r="AG904" s="4"/>
    </row>
    <row r="905" spans="2:33" ht="15.75" customHeight="1">
      <c r="B905" s="10"/>
      <c r="C905" s="10"/>
      <c r="D905" s="10"/>
      <c r="E905" s="10"/>
      <c r="F905" s="10"/>
      <c r="G905" s="10"/>
      <c r="H905" s="10"/>
      <c r="I905" s="10"/>
      <c r="J905" s="10"/>
      <c r="K905" s="10"/>
      <c r="L905" s="10"/>
      <c r="M905" s="10"/>
      <c r="N905" s="10"/>
      <c r="O905" s="10"/>
      <c r="P905" s="10"/>
      <c r="Q905" s="10"/>
      <c r="R905" s="4"/>
      <c r="S905" s="4"/>
      <c r="T905" s="4"/>
      <c r="U905" s="4"/>
      <c r="V905" s="4"/>
      <c r="W905" s="4"/>
      <c r="X905" s="4"/>
      <c r="Y905" s="4"/>
      <c r="Z905" s="4"/>
      <c r="AA905" s="4"/>
      <c r="AB905" s="4"/>
      <c r="AC905" s="4"/>
      <c r="AD905" s="4"/>
      <c r="AE905" s="4"/>
      <c r="AF905" s="4"/>
      <c r="AG905" s="4"/>
    </row>
    <row r="906" spans="2:33" ht="15.75" customHeight="1">
      <c r="B906" s="10"/>
      <c r="C906" s="10"/>
      <c r="D906" s="10"/>
      <c r="E906" s="10"/>
      <c r="F906" s="10"/>
      <c r="G906" s="10"/>
      <c r="H906" s="10"/>
      <c r="I906" s="10"/>
      <c r="J906" s="10"/>
      <c r="K906" s="10"/>
      <c r="L906" s="10"/>
      <c r="M906" s="10"/>
      <c r="N906" s="10"/>
      <c r="O906" s="10"/>
      <c r="P906" s="10"/>
      <c r="Q906" s="10"/>
      <c r="R906" s="4"/>
      <c r="S906" s="4"/>
      <c r="T906" s="4"/>
      <c r="U906" s="4"/>
      <c r="V906" s="4"/>
      <c r="W906" s="4"/>
      <c r="X906" s="4"/>
      <c r="Y906" s="4"/>
      <c r="Z906" s="4"/>
      <c r="AA906" s="4"/>
      <c r="AB906" s="4"/>
      <c r="AC906" s="4"/>
      <c r="AD906" s="4"/>
      <c r="AE906" s="4"/>
      <c r="AF906" s="4"/>
      <c r="AG906" s="4"/>
    </row>
    <row r="907" spans="2:33" ht="15.75" customHeight="1">
      <c r="B907" s="10"/>
      <c r="C907" s="10"/>
      <c r="D907" s="10"/>
      <c r="E907" s="10"/>
      <c r="F907" s="10"/>
      <c r="G907" s="10"/>
      <c r="H907" s="10"/>
      <c r="I907" s="10"/>
      <c r="J907" s="10"/>
      <c r="K907" s="10"/>
      <c r="L907" s="10"/>
      <c r="M907" s="10"/>
      <c r="N907" s="10"/>
      <c r="O907" s="10"/>
      <c r="P907" s="10"/>
      <c r="Q907" s="10"/>
      <c r="R907" s="4"/>
      <c r="S907" s="4"/>
      <c r="T907" s="4"/>
      <c r="U907" s="4"/>
      <c r="V907" s="4"/>
      <c r="W907" s="4"/>
      <c r="X907" s="4"/>
      <c r="Y907" s="4"/>
      <c r="Z907" s="4"/>
      <c r="AA907" s="4"/>
      <c r="AB907" s="4"/>
      <c r="AC907" s="4"/>
      <c r="AD907" s="4"/>
      <c r="AE907" s="4"/>
      <c r="AF907" s="4"/>
      <c r="AG907" s="4"/>
    </row>
    <row r="908" spans="2:33" ht="15.75" customHeight="1">
      <c r="B908" s="10"/>
      <c r="C908" s="10"/>
      <c r="D908" s="10"/>
      <c r="E908" s="10"/>
      <c r="F908" s="10"/>
      <c r="G908" s="10"/>
      <c r="H908" s="10"/>
      <c r="I908" s="10"/>
      <c r="J908" s="10"/>
      <c r="K908" s="10"/>
      <c r="L908" s="10"/>
      <c r="M908" s="10"/>
      <c r="N908" s="10"/>
      <c r="O908" s="10"/>
      <c r="P908" s="10"/>
      <c r="Q908" s="10"/>
      <c r="R908" s="4"/>
      <c r="S908" s="4"/>
      <c r="T908" s="4"/>
      <c r="U908" s="4"/>
      <c r="V908" s="4"/>
      <c r="W908" s="4"/>
      <c r="X908" s="4"/>
      <c r="Y908" s="4"/>
      <c r="Z908" s="4"/>
      <c r="AA908" s="4"/>
      <c r="AB908" s="4"/>
      <c r="AC908" s="4"/>
      <c r="AD908" s="4"/>
      <c r="AE908" s="4"/>
      <c r="AF908" s="4"/>
      <c r="AG908" s="4"/>
    </row>
    <row r="909" spans="2:33" ht="15.75" customHeight="1">
      <c r="B909" s="10"/>
      <c r="C909" s="10"/>
      <c r="D909" s="10"/>
      <c r="E909" s="10"/>
      <c r="F909" s="10"/>
      <c r="G909" s="10"/>
      <c r="H909" s="10"/>
      <c r="I909" s="10"/>
      <c r="J909" s="10"/>
      <c r="K909" s="10"/>
      <c r="L909" s="10"/>
      <c r="M909" s="10"/>
      <c r="N909" s="10"/>
      <c r="O909" s="10"/>
      <c r="P909" s="10"/>
      <c r="Q909" s="10"/>
      <c r="R909" s="4"/>
      <c r="S909" s="4"/>
      <c r="T909" s="4"/>
      <c r="U909" s="4"/>
      <c r="V909" s="4"/>
      <c r="W909" s="4"/>
      <c r="X909" s="4"/>
      <c r="Y909" s="4"/>
      <c r="Z909" s="4"/>
      <c r="AA909" s="4"/>
      <c r="AB909" s="4"/>
      <c r="AC909" s="4"/>
      <c r="AD909" s="4"/>
      <c r="AE909" s="4"/>
      <c r="AF909" s="4"/>
      <c r="AG909" s="4"/>
    </row>
    <row r="910" spans="2:33" ht="15.75" customHeight="1">
      <c r="B910" s="10"/>
      <c r="C910" s="10"/>
      <c r="D910" s="10"/>
      <c r="E910" s="10"/>
      <c r="F910" s="10"/>
      <c r="G910" s="10"/>
      <c r="H910" s="10"/>
      <c r="I910" s="10"/>
      <c r="J910" s="10"/>
      <c r="K910" s="10"/>
      <c r="L910" s="10"/>
      <c r="M910" s="10"/>
      <c r="N910" s="10"/>
      <c r="O910" s="10"/>
      <c r="P910" s="10"/>
      <c r="Q910" s="10"/>
      <c r="R910" s="4"/>
      <c r="S910" s="4"/>
      <c r="T910" s="4"/>
      <c r="U910" s="4"/>
      <c r="V910" s="4"/>
      <c r="W910" s="4"/>
      <c r="X910" s="4"/>
      <c r="Y910" s="4"/>
      <c r="Z910" s="4"/>
      <c r="AA910" s="4"/>
      <c r="AB910" s="4"/>
      <c r="AC910" s="4"/>
      <c r="AD910" s="4"/>
      <c r="AE910" s="4"/>
      <c r="AF910" s="4"/>
      <c r="AG910" s="4"/>
    </row>
    <row r="911" spans="2:33" ht="15.75" customHeight="1">
      <c r="B911" s="10"/>
      <c r="C911" s="10"/>
      <c r="D911" s="10"/>
      <c r="E911" s="10"/>
      <c r="F911" s="10"/>
      <c r="G911" s="10"/>
      <c r="H911" s="10"/>
      <c r="I911" s="10"/>
      <c r="J911" s="10"/>
      <c r="K911" s="10"/>
      <c r="L911" s="10"/>
      <c r="M911" s="10"/>
      <c r="N911" s="10"/>
      <c r="O911" s="10"/>
      <c r="P911" s="10"/>
      <c r="Q911" s="10"/>
      <c r="R911" s="4"/>
      <c r="S911" s="4"/>
      <c r="T911" s="4"/>
      <c r="U911" s="4"/>
      <c r="V911" s="4"/>
      <c r="W911" s="4"/>
      <c r="X911" s="4"/>
      <c r="Y911" s="4"/>
      <c r="Z911" s="4"/>
      <c r="AA911" s="4"/>
      <c r="AB911" s="4"/>
      <c r="AC911" s="4"/>
      <c r="AD911" s="4"/>
      <c r="AE911" s="4"/>
      <c r="AF911" s="4"/>
      <c r="AG911" s="4"/>
    </row>
    <row r="912" spans="2:33" ht="15.75" customHeight="1">
      <c r="B912" s="10"/>
      <c r="C912" s="10"/>
      <c r="D912" s="10"/>
      <c r="E912" s="10"/>
      <c r="F912" s="10"/>
      <c r="G912" s="10"/>
      <c r="H912" s="10"/>
      <c r="I912" s="10"/>
      <c r="J912" s="10"/>
      <c r="K912" s="10"/>
      <c r="L912" s="10"/>
      <c r="M912" s="10"/>
      <c r="N912" s="10"/>
      <c r="O912" s="10"/>
      <c r="P912" s="10"/>
      <c r="Q912" s="10"/>
      <c r="R912" s="4"/>
      <c r="S912" s="4"/>
      <c r="T912" s="4"/>
      <c r="U912" s="4"/>
      <c r="V912" s="4"/>
      <c r="W912" s="4"/>
      <c r="X912" s="4"/>
      <c r="Y912" s="4"/>
      <c r="Z912" s="4"/>
      <c r="AA912" s="4"/>
      <c r="AB912" s="4"/>
      <c r="AC912" s="4"/>
      <c r="AD912" s="4"/>
      <c r="AE912" s="4"/>
      <c r="AF912" s="4"/>
      <c r="AG912" s="4"/>
    </row>
    <row r="913" spans="2:33" ht="15.75" customHeight="1">
      <c r="B913" s="10"/>
      <c r="C913" s="10"/>
      <c r="D913" s="10"/>
      <c r="E913" s="10"/>
      <c r="F913" s="10"/>
      <c r="G913" s="10"/>
      <c r="H913" s="10"/>
      <c r="I913" s="10"/>
      <c r="J913" s="10"/>
      <c r="K913" s="10"/>
      <c r="L913" s="10"/>
      <c r="M913" s="10"/>
      <c r="N913" s="10"/>
      <c r="O913" s="10"/>
      <c r="P913" s="10"/>
      <c r="Q913" s="10"/>
      <c r="R913" s="4"/>
      <c r="S913" s="4"/>
      <c r="T913" s="4"/>
      <c r="U913" s="4"/>
      <c r="V913" s="4"/>
      <c r="W913" s="4"/>
      <c r="X913" s="4"/>
      <c r="Y913" s="4"/>
      <c r="Z913" s="4"/>
      <c r="AA913" s="4"/>
      <c r="AB913" s="4"/>
      <c r="AC913" s="4"/>
      <c r="AD913" s="4"/>
      <c r="AE913" s="4"/>
      <c r="AF913" s="4"/>
      <c r="AG913" s="4"/>
    </row>
    <row r="914" spans="2:33" ht="15.75" customHeight="1">
      <c r="B914" s="10"/>
      <c r="C914" s="10"/>
      <c r="D914" s="10"/>
      <c r="E914" s="10"/>
      <c r="F914" s="10"/>
      <c r="G914" s="10"/>
      <c r="H914" s="10"/>
      <c r="I914" s="10"/>
      <c r="J914" s="10"/>
      <c r="K914" s="10"/>
      <c r="L914" s="10"/>
      <c r="M914" s="10"/>
      <c r="N914" s="10"/>
      <c r="O914" s="10"/>
      <c r="P914" s="10"/>
      <c r="Q914" s="10"/>
      <c r="R914" s="4"/>
      <c r="S914" s="4"/>
      <c r="T914" s="4"/>
      <c r="U914" s="4"/>
      <c r="V914" s="4"/>
      <c r="W914" s="4"/>
      <c r="X914" s="4"/>
      <c r="Y914" s="4"/>
      <c r="Z914" s="4"/>
      <c r="AA914" s="4"/>
      <c r="AB914" s="4"/>
      <c r="AC914" s="4"/>
      <c r="AD914" s="4"/>
      <c r="AE914" s="4"/>
      <c r="AF914" s="4"/>
      <c r="AG914" s="4"/>
    </row>
    <row r="915" spans="2:33" ht="15.75" customHeight="1">
      <c r="B915" s="10"/>
      <c r="C915" s="10"/>
      <c r="D915" s="10"/>
      <c r="E915" s="10"/>
      <c r="F915" s="10"/>
      <c r="G915" s="10"/>
      <c r="H915" s="10"/>
      <c r="I915" s="10"/>
      <c r="J915" s="10"/>
      <c r="K915" s="10"/>
      <c r="L915" s="10"/>
      <c r="M915" s="10"/>
      <c r="N915" s="10"/>
      <c r="O915" s="10"/>
      <c r="P915" s="10"/>
      <c r="Q915" s="10"/>
      <c r="R915" s="4"/>
      <c r="S915" s="4"/>
      <c r="T915" s="4"/>
      <c r="U915" s="4"/>
      <c r="V915" s="4"/>
      <c r="W915" s="4"/>
      <c r="X915" s="4"/>
      <c r="Y915" s="4"/>
      <c r="Z915" s="4"/>
      <c r="AA915" s="4"/>
      <c r="AB915" s="4"/>
      <c r="AC915" s="4"/>
      <c r="AD915" s="4"/>
      <c r="AE915" s="4"/>
      <c r="AF915" s="4"/>
      <c r="AG915" s="4"/>
    </row>
    <row r="916" spans="2:33" ht="15.75" customHeight="1">
      <c r="B916" s="10"/>
      <c r="C916" s="10"/>
      <c r="D916" s="10"/>
      <c r="E916" s="10"/>
      <c r="F916" s="10"/>
      <c r="G916" s="10"/>
      <c r="H916" s="10"/>
      <c r="I916" s="10"/>
      <c r="J916" s="10"/>
      <c r="K916" s="10"/>
      <c r="L916" s="10"/>
      <c r="M916" s="10"/>
      <c r="N916" s="10"/>
      <c r="O916" s="10"/>
      <c r="P916" s="10"/>
      <c r="Q916" s="10"/>
      <c r="R916" s="4"/>
      <c r="S916" s="4"/>
      <c r="T916" s="4"/>
      <c r="U916" s="4"/>
      <c r="V916" s="4"/>
      <c r="W916" s="4"/>
      <c r="X916" s="4"/>
      <c r="Y916" s="4"/>
      <c r="Z916" s="4"/>
      <c r="AA916" s="4"/>
      <c r="AB916" s="4"/>
      <c r="AC916" s="4"/>
      <c r="AD916" s="4"/>
      <c r="AE916" s="4"/>
      <c r="AF916" s="4"/>
      <c r="AG916" s="4"/>
    </row>
    <row r="917" spans="2:33" ht="15.75" customHeight="1">
      <c r="B917" s="10"/>
      <c r="C917" s="10"/>
      <c r="D917" s="10"/>
      <c r="E917" s="10"/>
      <c r="F917" s="10"/>
      <c r="G917" s="10"/>
      <c r="H917" s="10"/>
      <c r="I917" s="10"/>
      <c r="J917" s="10"/>
      <c r="K917" s="10"/>
      <c r="L917" s="10"/>
      <c r="M917" s="10"/>
      <c r="N917" s="10"/>
      <c r="O917" s="10"/>
      <c r="P917" s="10"/>
      <c r="Q917" s="10"/>
      <c r="R917" s="4"/>
      <c r="S917" s="4"/>
      <c r="T917" s="4"/>
      <c r="U917" s="4"/>
      <c r="V917" s="4"/>
      <c r="W917" s="4"/>
      <c r="X917" s="4"/>
      <c r="Y917" s="4"/>
      <c r="Z917" s="4"/>
      <c r="AA917" s="4"/>
      <c r="AB917" s="4"/>
      <c r="AC917" s="4"/>
      <c r="AD917" s="4"/>
      <c r="AE917" s="4"/>
      <c r="AF917" s="4"/>
      <c r="AG917" s="4"/>
    </row>
    <row r="918" spans="2:33" ht="15.75" customHeight="1">
      <c r="B918" s="10"/>
      <c r="C918" s="10"/>
      <c r="D918" s="10"/>
      <c r="E918" s="10"/>
      <c r="F918" s="10"/>
      <c r="G918" s="10"/>
      <c r="H918" s="10"/>
      <c r="I918" s="10"/>
      <c r="J918" s="10"/>
      <c r="K918" s="10"/>
      <c r="L918" s="10"/>
      <c r="M918" s="10"/>
      <c r="N918" s="10"/>
      <c r="O918" s="10"/>
      <c r="P918" s="10"/>
      <c r="Q918" s="10"/>
      <c r="R918" s="4"/>
      <c r="S918" s="4"/>
      <c r="T918" s="4"/>
      <c r="U918" s="4"/>
      <c r="V918" s="4"/>
      <c r="W918" s="4"/>
      <c r="X918" s="4"/>
      <c r="Y918" s="4"/>
      <c r="Z918" s="4"/>
      <c r="AA918" s="4"/>
      <c r="AB918" s="4"/>
      <c r="AC918" s="4"/>
      <c r="AD918" s="4"/>
      <c r="AE918" s="4"/>
      <c r="AF918" s="4"/>
      <c r="AG918" s="4"/>
    </row>
    <row r="919" spans="2:33" ht="15.75" customHeight="1">
      <c r="B919" s="10"/>
      <c r="C919" s="10"/>
      <c r="D919" s="10"/>
      <c r="E919" s="10"/>
      <c r="F919" s="10"/>
      <c r="G919" s="10"/>
      <c r="H919" s="10"/>
      <c r="I919" s="10"/>
      <c r="J919" s="10"/>
      <c r="K919" s="10"/>
      <c r="L919" s="10"/>
      <c r="M919" s="10"/>
      <c r="N919" s="10"/>
      <c r="O919" s="10"/>
      <c r="P919" s="10"/>
      <c r="Q919" s="10"/>
      <c r="R919" s="4"/>
      <c r="S919" s="4"/>
      <c r="T919" s="4"/>
      <c r="U919" s="4"/>
      <c r="V919" s="4"/>
      <c r="W919" s="4"/>
      <c r="X919" s="4"/>
      <c r="Y919" s="4"/>
      <c r="Z919" s="4"/>
      <c r="AA919" s="4"/>
      <c r="AB919" s="4"/>
      <c r="AC919" s="4"/>
      <c r="AD919" s="4"/>
      <c r="AE919" s="4"/>
      <c r="AF919" s="4"/>
      <c r="AG919" s="4"/>
    </row>
    <row r="920" spans="2:33" ht="15.75" customHeight="1">
      <c r="B920" s="10"/>
      <c r="C920" s="10"/>
      <c r="D920" s="10"/>
      <c r="E920" s="10"/>
      <c r="F920" s="10"/>
      <c r="G920" s="10"/>
      <c r="H920" s="10"/>
      <c r="I920" s="10"/>
      <c r="J920" s="10"/>
      <c r="K920" s="10"/>
      <c r="L920" s="10"/>
      <c r="M920" s="10"/>
      <c r="N920" s="10"/>
      <c r="O920" s="10"/>
      <c r="P920" s="10"/>
      <c r="Q920" s="10"/>
      <c r="R920" s="4"/>
      <c r="S920" s="4"/>
      <c r="T920" s="4"/>
      <c r="U920" s="4"/>
      <c r="V920" s="4"/>
      <c r="W920" s="4"/>
      <c r="X920" s="4"/>
      <c r="Y920" s="4"/>
      <c r="Z920" s="4"/>
      <c r="AA920" s="4"/>
      <c r="AB920" s="4"/>
      <c r="AC920" s="4"/>
      <c r="AD920" s="4"/>
      <c r="AE920" s="4"/>
      <c r="AF920" s="4"/>
      <c r="AG920" s="4"/>
    </row>
    <row r="921" spans="2:33" ht="15.75" customHeight="1">
      <c r="B921" s="10"/>
      <c r="C921" s="10"/>
      <c r="D921" s="10"/>
      <c r="E921" s="10"/>
      <c r="F921" s="10"/>
      <c r="G921" s="10"/>
      <c r="H921" s="10"/>
      <c r="I921" s="10"/>
      <c r="J921" s="10"/>
      <c r="K921" s="10"/>
      <c r="L921" s="10"/>
      <c r="M921" s="10"/>
      <c r="N921" s="10"/>
      <c r="O921" s="10"/>
      <c r="P921" s="10"/>
      <c r="Q921" s="10"/>
      <c r="R921" s="4"/>
      <c r="S921" s="4"/>
      <c r="T921" s="4"/>
      <c r="U921" s="4"/>
      <c r="V921" s="4"/>
      <c r="W921" s="4"/>
      <c r="X921" s="4"/>
      <c r="Y921" s="4"/>
      <c r="Z921" s="4"/>
      <c r="AA921" s="4"/>
      <c r="AB921" s="4"/>
      <c r="AC921" s="4"/>
      <c r="AD921" s="4"/>
      <c r="AE921" s="4"/>
      <c r="AF921" s="4"/>
      <c r="AG921" s="4"/>
    </row>
    <row r="922" spans="2:33" ht="15.75" customHeight="1">
      <c r="B922" s="10"/>
      <c r="C922" s="10"/>
      <c r="D922" s="10"/>
      <c r="E922" s="10"/>
      <c r="F922" s="10"/>
      <c r="G922" s="10"/>
      <c r="H922" s="10"/>
      <c r="I922" s="10"/>
      <c r="J922" s="10"/>
      <c r="K922" s="10"/>
      <c r="L922" s="10"/>
      <c r="M922" s="10"/>
      <c r="N922" s="10"/>
      <c r="O922" s="10"/>
      <c r="P922" s="10"/>
      <c r="Q922" s="10"/>
      <c r="R922" s="4"/>
      <c r="S922" s="4"/>
      <c r="T922" s="4"/>
      <c r="U922" s="4"/>
      <c r="V922" s="4"/>
      <c r="W922" s="4"/>
      <c r="X922" s="4"/>
      <c r="Y922" s="4"/>
      <c r="Z922" s="4"/>
      <c r="AA922" s="4"/>
      <c r="AB922" s="4"/>
      <c r="AC922" s="4"/>
      <c r="AD922" s="4"/>
      <c r="AE922" s="4"/>
      <c r="AF922" s="4"/>
      <c r="AG922" s="4"/>
    </row>
    <row r="923" spans="2:33" ht="15.75" customHeight="1">
      <c r="B923" s="10"/>
      <c r="C923" s="10"/>
      <c r="D923" s="10"/>
      <c r="E923" s="10"/>
      <c r="F923" s="10"/>
      <c r="G923" s="10"/>
      <c r="H923" s="10"/>
      <c r="I923" s="10"/>
      <c r="J923" s="10"/>
      <c r="K923" s="10"/>
      <c r="L923" s="10"/>
      <c r="M923" s="10"/>
      <c r="N923" s="10"/>
      <c r="O923" s="10"/>
      <c r="P923" s="10"/>
      <c r="Q923" s="10"/>
      <c r="R923" s="4"/>
      <c r="S923" s="4"/>
      <c r="T923" s="4"/>
      <c r="U923" s="4"/>
      <c r="V923" s="4"/>
      <c r="W923" s="4"/>
      <c r="X923" s="4"/>
      <c r="Y923" s="4"/>
      <c r="Z923" s="4"/>
      <c r="AA923" s="4"/>
      <c r="AB923" s="4"/>
      <c r="AC923" s="4"/>
      <c r="AD923" s="4"/>
      <c r="AE923" s="4"/>
      <c r="AF923" s="4"/>
      <c r="AG923" s="4"/>
    </row>
    <row r="924" spans="2:33" ht="15.75" customHeight="1">
      <c r="B924" s="10"/>
      <c r="C924" s="10"/>
      <c r="D924" s="10"/>
      <c r="E924" s="10"/>
      <c r="F924" s="10"/>
      <c r="G924" s="10"/>
      <c r="H924" s="10"/>
      <c r="I924" s="10"/>
      <c r="J924" s="10"/>
      <c r="K924" s="10"/>
      <c r="L924" s="10"/>
      <c r="M924" s="10"/>
      <c r="N924" s="10"/>
      <c r="O924" s="10"/>
      <c r="P924" s="10"/>
      <c r="Q924" s="10"/>
      <c r="R924" s="4"/>
      <c r="S924" s="4"/>
      <c r="T924" s="4"/>
      <c r="U924" s="4"/>
      <c r="V924" s="4"/>
      <c r="W924" s="4"/>
      <c r="X924" s="4"/>
      <c r="Y924" s="4"/>
      <c r="Z924" s="4"/>
      <c r="AA924" s="4"/>
      <c r="AB924" s="4"/>
      <c r="AC924" s="4"/>
      <c r="AD924" s="4"/>
      <c r="AE924" s="4"/>
      <c r="AF924" s="4"/>
      <c r="AG924" s="4"/>
    </row>
    <row r="925" spans="2:33" ht="15.75" customHeight="1">
      <c r="B925" s="10"/>
      <c r="C925" s="10"/>
      <c r="D925" s="10"/>
      <c r="E925" s="10"/>
      <c r="F925" s="10"/>
      <c r="G925" s="10"/>
      <c r="H925" s="10"/>
      <c r="I925" s="10"/>
      <c r="J925" s="10"/>
      <c r="K925" s="10"/>
      <c r="L925" s="10"/>
      <c r="M925" s="10"/>
      <c r="N925" s="10"/>
      <c r="O925" s="10"/>
      <c r="P925" s="10"/>
      <c r="Q925" s="10"/>
      <c r="R925" s="4"/>
      <c r="S925" s="4"/>
      <c r="T925" s="4"/>
      <c r="U925" s="4"/>
      <c r="V925" s="4"/>
      <c r="W925" s="4"/>
      <c r="X925" s="4"/>
      <c r="Y925" s="4"/>
      <c r="Z925" s="4"/>
      <c r="AA925" s="4"/>
      <c r="AB925" s="4"/>
      <c r="AC925" s="4"/>
      <c r="AD925" s="4"/>
      <c r="AE925" s="4"/>
      <c r="AF925" s="4"/>
      <c r="AG925" s="4"/>
    </row>
    <row r="926" spans="2:33" ht="15.75" customHeight="1">
      <c r="B926" s="10"/>
      <c r="C926" s="10"/>
      <c r="D926" s="10"/>
      <c r="E926" s="10"/>
      <c r="F926" s="10"/>
      <c r="G926" s="10"/>
      <c r="H926" s="10"/>
      <c r="I926" s="10"/>
      <c r="J926" s="10"/>
      <c r="K926" s="10"/>
      <c r="L926" s="10"/>
      <c r="M926" s="10"/>
      <c r="N926" s="10"/>
      <c r="O926" s="10"/>
      <c r="P926" s="10"/>
      <c r="Q926" s="10"/>
      <c r="R926" s="4"/>
      <c r="S926" s="4"/>
      <c r="T926" s="4"/>
      <c r="U926" s="4"/>
      <c r="V926" s="4"/>
      <c r="W926" s="4"/>
      <c r="X926" s="4"/>
      <c r="Y926" s="4"/>
      <c r="Z926" s="4"/>
      <c r="AA926" s="4"/>
      <c r="AB926" s="4"/>
      <c r="AC926" s="4"/>
      <c r="AD926" s="4"/>
      <c r="AE926" s="4"/>
      <c r="AF926" s="4"/>
      <c r="AG926" s="4"/>
    </row>
    <row r="927" spans="2:33" ht="15.75" customHeight="1">
      <c r="B927" s="10"/>
      <c r="C927" s="10"/>
      <c r="D927" s="10"/>
      <c r="E927" s="10"/>
      <c r="F927" s="10"/>
      <c r="G927" s="10"/>
      <c r="H927" s="10"/>
      <c r="I927" s="10"/>
      <c r="J927" s="10"/>
      <c r="K927" s="10"/>
      <c r="L927" s="10"/>
      <c r="M927" s="10"/>
      <c r="N927" s="10"/>
      <c r="O927" s="10"/>
      <c r="P927" s="10"/>
      <c r="Q927" s="10"/>
      <c r="R927" s="4"/>
      <c r="S927" s="4"/>
      <c r="T927" s="4"/>
      <c r="U927" s="4"/>
      <c r="V927" s="4"/>
      <c r="W927" s="4"/>
      <c r="X927" s="4"/>
      <c r="Y927" s="4"/>
      <c r="Z927" s="4"/>
      <c r="AA927" s="4"/>
      <c r="AB927" s="4"/>
      <c r="AC927" s="4"/>
      <c r="AD927" s="4"/>
      <c r="AE927" s="4"/>
      <c r="AF927" s="4"/>
      <c r="AG927" s="4"/>
    </row>
    <row r="928" spans="2:33" ht="15.75" customHeight="1">
      <c r="B928" s="10"/>
      <c r="C928" s="10"/>
      <c r="D928" s="10"/>
      <c r="E928" s="10"/>
      <c r="F928" s="10"/>
      <c r="G928" s="10"/>
      <c r="H928" s="10"/>
      <c r="I928" s="10"/>
      <c r="J928" s="10"/>
      <c r="K928" s="10"/>
      <c r="L928" s="10"/>
      <c r="M928" s="10"/>
      <c r="N928" s="10"/>
      <c r="O928" s="10"/>
      <c r="P928" s="10"/>
      <c r="Q928" s="10"/>
      <c r="R928" s="4"/>
      <c r="S928" s="4"/>
      <c r="T928" s="4"/>
      <c r="U928" s="4"/>
      <c r="V928" s="4"/>
      <c r="W928" s="4"/>
      <c r="X928" s="4"/>
      <c r="Y928" s="4"/>
      <c r="Z928" s="4"/>
      <c r="AA928" s="4"/>
      <c r="AB928" s="4"/>
      <c r="AC928" s="4"/>
      <c r="AD928" s="4"/>
      <c r="AE928" s="4"/>
      <c r="AF928" s="4"/>
      <c r="AG928" s="4"/>
    </row>
    <row r="929" spans="2:33" ht="15.75" customHeight="1">
      <c r="B929" s="10"/>
      <c r="C929" s="10"/>
      <c r="D929" s="10"/>
      <c r="E929" s="10"/>
      <c r="F929" s="10"/>
      <c r="G929" s="10"/>
      <c r="H929" s="10"/>
      <c r="I929" s="10"/>
      <c r="J929" s="10"/>
      <c r="K929" s="10"/>
      <c r="L929" s="10"/>
      <c r="M929" s="10"/>
      <c r="N929" s="10"/>
      <c r="O929" s="10"/>
      <c r="P929" s="10"/>
      <c r="Q929" s="10"/>
      <c r="R929" s="4"/>
      <c r="S929" s="4"/>
      <c r="T929" s="4"/>
      <c r="U929" s="4"/>
      <c r="V929" s="4"/>
      <c r="W929" s="4"/>
      <c r="X929" s="4"/>
      <c r="Y929" s="4"/>
      <c r="Z929" s="4"/>
      <c r="AA929" s="4"/>
      <c r="AB929" s="4"/>
      <c r="AC929" s="4"/>
      <c r="AD929" s="4"/>
      <c r="AE929" s="4"/>
      <c r="AF929" s="4"/>
      <c r="AG929" s="4"/>
    </row>
    <row r="930" spans="2:33" ht="15.75" customHeight="1">
      <c r="B930" s="10"/>
      <c r="C930" s="10"/>
      <c r="D930" s="10"/>
      <c r="E930" s="10"/>
      <c r="F930" s="10"/>
      <c r="G930" s="10"/>
      <c r="H930" s="10"/>
      <c r="I930" s="10"/>
      <c r="J930" s="10"/>
      <c r="K930" s="10"/>
      <c r="L930" s="10"/>
      <c r="M930" s="10"/>
      <c r="N930" s="10"/>
      <c r="O930" s="10"/>
      <c r="P930" s="10"/>
      <c r="Q930" s="10"/>
      <c r="R930" s="4"/>
      <c r="S930" s="4"/>
      <c r="T930" s="4"/>
      <c r="U930" s="4"/>
      <c r="V930" s="4"/>
      <c r="W930" s="4"/>
      <c r="X930" s="4"/>
      <c r="Y930" s="4"/>
      <c r="Z930" s="4"/>
      <c r="AA930" s="4"/>
      <c r="AB930" s="4"/>
      <c r="AC930" s="4"/>
      <c r="AD930" s="4"/>
      <c r="AE930" s="4"/>
      <c r="AF930" s="4"/>
      <c r="AG930" s="4"/>
    </row>
    <row r="931" spans="2:33" ht="15.75" customHeight="1">
      <c r="B931" s="10"/>
      <c r="C931" s="10"/>
      <c r="D931" s="10"/>
      <c r="E931" s="10"/>
      <c r="F931" s="10"/>
      <c r="G931" s="10"/>
      <c r="H931" s="10"/>
      <c r="I931" s="10"/>
      <c r="J931" s="10"/>
      <c r="K931" s="10"/>
      <c r="L931" s="10"/>
      <c r="M931" s="10"/>
      <c r="N931" s="10"/>
      <c r="O931" s="10"/>
      <c r="P931" s="10"/>
      <c r="Q931" s="10"/>
      <c r="R931" s="4"/>
      <c r="S931" s="4"/>
      <c r="T931" s="4"/>
      <c r="U931" s="4"/>
      <c r="V931" s="4"/>
      <c r="W931" s="4"/>
      <c r="X931" s="4"/>
      <c r="Y931" s="4"/>
      <c r="Z931" s="4"/>
      <c r="AA931" s="4"/>
      <c r="AB931" s="4"/>
      <c r="AC931" s="4"/>
      <c r="AD931" s="4"/>
      <c r="AE931" s="4"/>
      <c r="AF931" s="4"/>
      <c r="AG931" s="4"/>
    </row>
    <row r="932" spans="2:33" ht="15.75" customHeight="1">
      <c r="B932" s="10"/>
      <c r="C932" s="10"/>
      <c r="D932" s="10"/>
      <c r="E932" s="10"/>
      <c r="F932" s="10"/>
      <c r="G932" s="10"/>
      <c r="H932" s="10"/>
      <c r="I932" s="10"/>
      <c r="J932" s="10"/>
      <c r="K932" s="10"/>
      <c r="L932" s="10"/>
      <c r="M932" s="10"/>
      <c r="N932" s="10"/>
      <c r="O932" s="10"/>
      <c r="P932" s="10"/>
      <c r="Q932" s="10"/>
      <c r="R932" s="4"/>
      <c r="S932" s="4"/>
      <c r="T932" s="4"/>
      <c r="U932" s="4"/>
      <c r="V932" s="4"/>
      <c r="W932" s="4"/>
      <c r="X932" s="4"/>
      <c r="Y932" s="4"/>
      <c r="Z932" s="4"/>
      <c r="AA932" s="4"/>
      <c r="AB932" s="4"/>
      <c r="AC932" s="4"/>
      <c r="AD932" s="4"/>
      <c r="AE932" s="4"/>
      <c r="AF932" s="4"/>
      <c r="AG932" s="4"/>
    </row>
    <row r="933" spans="2:33" ht="15.75" customHeight="1">
      <c r="B933" s="10"/>
      <c r="C933" s="10"/>
      <c r="D933" s="10"/>
      <c r="E933" s="10"/>
      <c r="F933" s="10"/>
      <c r="G933" s="10"/>
      <c r="H933" s="10"/>
      <c r="I933" s="10"/>
      <c r="J933" s="10"/>
      <c r="K933" s="10"/>
      <c r="L933" s="10"/>
      <c r="M933" s="10"/>
      <c r="N933" s="10"/>
      <c r="O933" s="10"/>
      <c r="P933" s="10"/>
      <c r="Q933" s="10"/>
      <c r="R933" s="4"/>
      <c r="S933" s="4"/>
      <c r="T933" s="4"/>
      <c r="U933" s="4"/>
      <c r="V933" s="4"/>
      <c r="W933" s="4"/>
      <c r="X933" s="4"/>
      <c r="Y933" s="4"/>
      <c r="Z933" s="4"/>
      <c r="AA933" s="4"/>
      <c r="AB933" s="4"/>
      <c r="AC933" s="4"/>
      <c r="AD933" s="4"/>
      <c r="AE933" s="4"/>
      <c r="AF933" s="4"/>
      <c r="AG933" s="4"/>
    </row>
    <row r="934" spans="2:33" ht="15.75" customHeight="1">
      <c r="B934" s="10"/>
      <c r="C934" s="10"/>
      <c r="D934" s="10"/>
      <c r="E934" s="10"/>
      <c r="F934" s="10"/>
      <c r="G934" s="10"/>
      <c r="H934" s="10"/>
      <c r="I934" s="10"/>
      <c r="J934" s="10"/>
      <c r="K934" s="10"/>
      <c r="L934" s="10"/>
      <c r="M934" s="10"/>
      <c r="N934" s="10"/>
      <c r="O934" s="10"/>
      <c r="P934" s="10"/>
      <c r="Q934" s="10"/>
      <c r="R934" s="4"/>
      <c r="S934" s="4"/>
      <c r="T934" s="4"/>
      <c r="U934" s="4"/>
      <c r="V934" s="4"/>
      <c r="W934" s="4"/>
      <c r="X934" s="4"/>
      <c r="Y934" s="4"/>
      <c r="Z934" s="4"/>
      <c r="AA934" s="4"/>
      <c r="AB934" s="4"/>
      <c r="AC934" s="4"/>
      <c r="AD934" s="4"/>
      <c r="AE934" s="4"/>
      <c r="AF934" s="4"/>
      <c r="AG934" s="4"/>
    </row>
    <row r="935" spans="2:33" ht="15.75" customHeight="1">
      <c r="B935" s="10"/>
      <c r="C935" s="10"/>
      <c r="D935" s="10"/>
      <c r="E935" s="10"/>
      <c r="F935" s="10"/>
      <c r="G935" s="10"/>
      <c r="H935" s="10"/>
      <c r="I935" s="10"/>
      <c r="J935" s="10"/>
      <c r="K935" s="10"/>
      <c r="L935" s="10"/>
      <c r="M935" s="10"/>
      <c r="N935" s="10"/>
      <c r="O935" s="10"/>
      <c r="P935" s="10"/>
      <c r="Q935" s="10"/>
      <c r="R935" s="4"/>
      <c r="S935" s="4"/>
      <c r="T935" s="4"/>
      <c r="U935" s="4"/>
      <c r="V935" s="4"/>
      <c r="W935" s="4"/>
      <c r="X935" s="4"/>
      <c r="Y935" s="4"/>
      <c r="Z935" s="4"/>
      <c r="AA935" s="4"/>
      <c r="AB935" s="4"/>
      <c r="AC935" s="4"/>
      <c r="AD935" s="4"/>
      <c r="AE935" s="4"/>
      <c r="AF935" s="4"/>
      <c r="AG935" s="4"/>
    </row>
    <row r="936" spans="2:33" ht="15.75" customHeight="1">
      <c r="B936" s="10"/>
      <c r="C936" s="10"/>
      <c r="D936" s="10"/>
      <c r="E936" s="10"/>
      <c r="F936" s="10"/>
      <c r="G936" s="10"/>
      <c r="H936" s="10"/>
      <c r="I936" s="10"/>
      <c r="J936" s="10"/>
      <c r="K936" s="10"/>
      <c r="L936" s="10"/>
      <c r="M936" s="10"/>
      <c r="N936" s="10"/>
      <c r="O936" s="10"/>
      <c r="P936" s="10"/>
      <c r="Q936" s="10"/>
      <c r="R936" s="4"/>
      <c r="S936" s="4"/>
      <c r="T936" s="4"/>
      <c r="U936" s="4"/>
      <c r="V936" s="4"/>
      <c r="W936" s="4"/>
      <c r="X936" s="4"/>
      <c r="Y936" s="4"/>
      <c r="Z936" s="4"/>
      <c r="AA936" s="4"/>
      <c r="AB936" s="4"/>
      <c r="AC936" s="4"/>
      <c r="AD936" s="4"/>
      <c r="AE936" s="4"/>
      <c r="AF936" s="4"/>
      <c r="AG936" s="4"/>
    </row>
    <row r="937" spans="2:33" ht="15.75" customHeight="1">
      <c r="B937" s="10"/>
      <c r="C937" s="10"/>
      <c r="D937" s="10"/>
      <c r="E937" s="10"/>
      <c r="F937" s="10"/>
      <c r="G937" s="10"/>
      <c r="H937" s="10"/>
      <c r="I937" s="10"/>
      <c r="J937" s="10"/>
      <c r="K937" s="10"/>
      <c r="L937" s="10"/>
      <c r="M937" s="10"/>
      <c r="N937" s="10"/>
      <c r="O937" s="10"/>
      <c r="P937" s="10"/>
      <c r="Q937" s="10"/>
      <c r="R937" s="4"/>
      <c r="S937" s="4"/>
      <c r="T937" s="4"/>
      <c r="U937" s="4"/>
      <c r="V937" s="4"/>
      <c r="W937" s="4"/>
      <c r="X937" s="4"/>
      <c r="Y937" s="4"/>
      <c r="Z937" s="4"/>
      <c r="AA937" s="4"/>
      <c r="AB937" s="4"/>
      <c r="AC937" s="4"/>
      <c r="AD937" s="4"/>
      <c r="AE937" s="4"/>
      <c r="AF937" s="4"/>
      <c r="AG937" s="4"/>
    </row>
    <row r="938" spans="2:33" ht="15.75" customHeight="1">
      <c r="B938" s="10"/>
      <c r="C938" s="10"/>
      <c r="D938" s="10"/>
      <c r="E938" s="10"/>
      <c r="F938" s="10"/>
      <c r="G938" s="10"/>
      <c r="H938" s="10"/>
      <c r="I938" s="10"/>
      <c r="J938" s="10"/>
      <c r="K938" s="10"/>
      <c r="L938" s="10"/>
      <c r="M938" s="10"/>
      <c r="N938" s="10"/>
      <c r="O938" s="10"/>
      <c r="P938" s="10"/>
      <c r="Q938" s="10"/>
      <c r="R938" s="4"/>
      <c r="S938" s="4"/>
      <c r="T938" s="4"/>
      <c r="U938" s="4"/>
      <c r="V938" s="4"/>
      <c r="W938" s="4"/>
      <c r="X938" s="4"/>
      <c r="Y938" s="4"/>
      <c r="Z938" s="4"/>
      <c r="AA938" s="4"/>
      <c r="AB938" s="4"/>
      <c r="AC938" s="4"/>
      <c r="AD938" s="4"/>
      <c r="AE938" s="4"/>
      <c r="AF938" s="4"/>
      <c r="AG938" s="4"/>
    </row>
    <row r="939" spans="2:33" ht="15.75" customHeight="1">
      <c r="B939" s="10"/>
      <c r="C939" s="10"/>
      <c r="D939" s="10"/>
      <c r="E939" s="10"/>
      <c r="F939" s="10"/>
      <c r="G939" s="10"/>
      <c r="H939" s="10"/>
      <c r="I939" s="10"/>
      <c r="J939" s="10"/>
      <c r="K939" s="10"/>
      <c r="L939" s="10"/>
      <c r="M939" s="10"/>
      <c r="N939" s="10"/>
      <c r="O939" s="10"/>
      <c r="P939" s="10"/>
      <c r="Q939" s="10"/>
      <c r="R939" s="4"/>
      <c r="S939" s="4"/>
      <c r="T939" s="4"/>
      <c r="U939" s="4"/>
      <c r="V939" s="4"/>
      <c r="W939" s="4"/>
      <c r="X939" s="4"/>
      <c r="Y939" s="4"/>
      <c r="Z939" s="4"/>
      <c r="AA939" s="4"/>
      <c r="AB939" s="4"/>
      <c r="AC939" s="4"/>
      <c r="AD939" s="4"/>
      <c r="AE939" s="4"/>
      <c r="AF939" s="4"/>
      <c r="AG939" s="4"/>
    </row>
    <row r="940" spans="2:33" ht="15.75" customHeight="1">
      <c r="B940" s="10"/>
      <c r="C940" s="10"/>
      <c r="D940" s="10"/>
      <c r="E940" s="10"/>
      <c r="F940" s="10"/>
      <c r="G940" s="10"/>
      <c r="H940" s="10"/>
      <c r="I940" s="10"/>
      <c r="J940" s="10"/>
      <c r="K940" s="10"/>
      <c r="L940" s="10"/>
      <c r="M940" s="10"/>
      <c r="N940" s="10"/>
      <c r="O940" s="10"/>
      <c r="P940" s="10"/>
      <c r="Q940" s="10"/>
      <c r="R940" s="4"/>
      <c r="S940" s="4"/>
      <c r="T940" s="4"/>
      <c r="U940" s="4"/>
      <c r="V940" s="4"/>
      <c r="W940" s="4"/>
      <c r="X940" s="4"/>
      <c r="Y940" s="4"/>
      <c r="Z940" s="4"/>
      <c r="AA940" s="4"/>
      <c r="AB940" s="4"/>
      <c r="AC940" s="4"/>
      <c r="AD940" s="4"/>
      <c r="AE940" s="4"/>
      <c r="AF940" s="4"/>
      <c r="AG940" s="4"/>
    </row>
    <row r="941" spans="2:33" ht="15.75" customHeight="1">
      <c r="B941" s="10"/>
      <c r="C941" s="10"/>
      <c r="D941" s="10"/>
      <c r="E941" s="10"/>
      <c r="F941" s="10"/>
      <c r="G941" s="10"/>
      <c r="H941" s="10"/>
      <c r="I941" s="10"/>
      <c r="J941" s="10"/>
      <c r="K941" s="10"/>
      <c r="L941" s="10"/>
      <c r="M941" s="10"/>
      <c r="N941" s="10"/>
      <c r="O941" s="10"/>
      <c r="P941" s="10"/>
      <c r="Q941" s="10"/>
      <c r="R941" s="4"/>
      <c r="S941" s="4"/>
      <c r="T941" s="4"/>
      <c r="U941" s="4"/>
      <c r="V941" s="4"/>
      <c r="W941" s="4"/>
      <c r="X941" s="4"/>
      <c r="Y941" s="4"/>
      <c r="Z941" s="4"/>
      <c r="AA941" s="4"/>
      <c r="AB941" s="4"/>
      <c r="AC941" s="4"/>
      <c r="AD941" s="4"/>
      <c r="AE941" s="4"/>
      <c r="AF941" s="4"/>
      <c r="AG941" s="4"/>
    </row>
    <row r="942" spans="2:33" ht="15.75" customHeight="1">
      <c r="B942" s="10"/>
      <c r="C942" s="10"/>
      <c r="D942" s="10"/>
      <c r="E942" s="10"/>
      <c r="F942" s="10"/>
      <c r="G942" s="10"/>
      <c r="H942" s="10"/>
      <c r="I942" s="10"/>
      <c r="J942" s="10"/>
      <c r="K942" s="10"/>
      <c r="L942" s="10"/>
      <c r="M942" s="10"/>
      <c r="N942" s="10"/>
      <c r="O942" s="10"/>
      <c r="P942" s="10"/>
      <c r="Q942" s="10"/>
      <c r="R942" s="4"/>
      <c r="S942" s="4"/>
      <c r="T942" s="4"/>
      <c r="U942" s="4"/>
      <c r="V942" s="4"/>
      <c r="W942" s="4"/>
      <c r="X942" s="4"/>
      <c r="Y942" s="4"/>
      <c r="Z942" s="4"/>
      <c r="AA942" s="4"/>
      <c r="AB942" s="4"/>
      <c r="AC942" s="4"/>
      <c r="AD942" s="4"/>
      <c r="AE942" s="4"/>
      <c r="AF942" s="4"/>
      <c r="AG942" s="4"/>
    </row>
    <row r="943" spans="2:33" ht="15.75" customHeight="1">
      <c r="B943" s="10"/>
      <c r="C943" s="10"/>
      <c r="D943" s="10"/>
      <c r="E943" s="10"/>
      <c r="F943" s="10"/>
      <c r="G943" s="10"/>
      <c r="H943" s="10"/>
      <c r="I943" s="10"/>
      <c r="J943" s="10"/>
      <c r="K943" s="10"/>
      <c r="L943" s="10"/>
      <c r="M943" s="10"/>
      <c r="N943" s="10"/>
      <c r="O943" s="10"/>
      <c r="P943" s="10"/>
      <c r="Q943" s="10"/>
      <c r="R943" s="4"/>
      <c r="S943" s="4"/>
      <c r="T943" s="4"/>
      <c r="U943" s="4"/>
      <c r="V943" s="4"/>
      <c r="W943" s="4"/>
      <c r="X943" s="4"/>
      <c r="Y943" s="4"/>
      <c r="Z943" s="4"/>
      <c r="AA943" s="4"/>
      <c r="AB943" s="4"/>
      <c r="AC943" s="4"/>
      <c r="AD943" s="4"/>
      <c r="AE943" s="4"/>
      <c r="AF943" s="4"/>
      <c r="AG943" s="4"/>
    </row>
    <row r="944" spans="2:33" ht="15.75" customHeight="1">
      <c r="B944" s="10"/>
      <c r="C944" s="10"/>
      <c r="D944" s="10"/>
      <c r="E944" s="10"/>
      <c r="F944" s="10"/>
      <c r="G944" s="10"/>
      <c r="H944" s="10"/>
      <c r="I944" s="10"/>
      <c r="J944" s="10"/>
      <c r="K944" s="10"/>
      <c r="L944" s="10"/>
      <c r="M944" s="10"/>
      <c r="N944" s="10"/>
      <c r="O944" s="10"/>
      <c r="P944" s="10"/>
      <c r="Q944" s="10"/>
      <c r="R944" s="4"/>
      <c r="S944" s="4"/>
      <c r="T944" s="4"/>
      <c r="U944" s="4"/>
      <c r="V944" s="4"/>
      <c r="W944" s="4"/>
      <c r="X944" s="4"/>
      <c r="Y944" s="4"/>
      <c r="Z944" s="4"/>
      <c r="AA944" s="4"/>
      <c r="AB944" s="4"/>
      <c r="AC944" s="4"/>
      <c r="AD944" s="4"/>
      <c r="AE944" s="4"/>
      <c r="AF944" s="4"/>
      <c r="AG944" s="4"/>
    </row>
    <row r="945" spans="2:33" ht="15.75" customHeight="1">
      <c r="B945" s="10"/>
      <c r="C945" s="10"/>
      <c r="D945" s="10"/>
      <c r="E945" s="10"/>
      <c r="F945" s="10"/>
      <c r="G945" s="10"/>
      <c r="H945" s="10"/>
      <c r="I945" s="10"/>
      <c r="J945" s="10"/>
      <c r="K945" s="10"/>
      <c r="L945" s="10"/>
      <c r="M945" s="10"/>
      <c r="N945" s="10"/>
      <c r="O945" s="10"/>
      <c r="P945" s="10"/>
      <c r="Q945" s="10"/>
      <c r="R945" s="4"/>
      <c r="S945" s="4"/>
      <c r="T945" s="4"/>
      <c r="U945" s="4"/>
      <c r="V945" s="4"/>
      <c r="W945" s="4"/>
      <c r="X945" s="4"/>
      <c r="Y945" s="4"/>
      <c r="Z945" s="4"/>
      <c r="AA945" s="4"/>
      <c r="AB945" s="4"/>
      <c r="AC945" s="4"/>
      <c r="AD945" s="4"/>
      <c r="AE945" s="4"/>
      <c r="AF945" s="4"/>
      <c r="AG945" s="4"/>
    </row>
    <row r="946" spans="2:33" ht="15.75" customHeight="1">
      <c r="B946" s="10"/>
      <c r="C946" s="10"/>
      <c r="D946" s="10"/>
      <c r="E946" s="10"/>
      <c r="F946" s="10"/>
      <c r="G946" s="10"/>
      <c r="H946" s="10"/>
      <c r="I946" s="10"/>
      <c r="J946" s="10"/>
      <c r="K946" s="10"/>
      <c r="L946" s="10"/>
      <c r="M946" s="10"/>
      <c r="N946" s="10"/>
      <c r="O946" s="10"/>
      <c r="P946" s="10"/>
      <c r="Q946" s="10"/>
      <c r="R946" s="4"/>
      <c r="S946" s="4"/>
      <c r="T946" s="4"/>
      <c r="U946" s="4"/>
      <c r="V946" s="4"/>
      <c r="W946" s="4"/>
      <c r="X946" s="4"/>
      <c r="Y946" s="4"/>
      <c r="Z946" s="4"/>
      <c r="AA946" s="4"/>
      <c r="AB946" s="4"/>
      <c r="AC946" s="4"/>
      <c r="AD946" s="4"/>
      <c r="AE946" s="4"/>
      <c r="AF946" s="4"/>
      <c r="AG946" s="4"/>
    </row>
    <row r="947" spans="2:33" ht="15.75" customHeight="1">
      <c r="B947" s="10"/>
      <c r="C947" s="10"/>
      <c r="D947" s="10"/>
      <c r="E947" s="10"/>
      <c r="F947" s="10"/>
      <c r="G947" s="10"/>
      <c r="H947" s="10"/>
      <c r="I947" s="10"/>
      <c r="J947" s="10"/>
      <c r="K947" s="10"/>
      <c r="L947" s="10"/>
      <c r="M947" s="10"/>
      <c r="N947" s="10"/>
      <c r="O947" s="10"/>
      <c r="P947" s="10"/>
      <c r="Q947" s="10"/>
      <c r="R947" s="4"/>
      <c r="S947" s="4"/>
      <c r="T947" s="4"/>
      <c r="U947" s="4"/>
      <c r="V947" s="4"/>
      <c r="W947" s="4"/>
      <c r="X947" s="4"/>
      <c r="Y947" s="4"/>
      <c r="Z947" s="4"/>
      <c r="AA947" s="4"/>
      <c r="AB947" s="4"/>
      <c r="AC947" s="4"/>
      <c r="AD947" s="4"/>
      <c r="AE947" s="4"/>
      <c r="AF947" s="4"/>
      <c r="AG947" s="4"/>
    </row>
    <row r="948" spans="2:33" ht="15.75" customHeight="1">
      <c r="B948" s="10"/>
      <c r="C948" s="10"/>
      <c r="D948" s="10"/>
      <c r="E948" s="10"/>
      <c r="F948" s="10"/>
      <c r="G948" s="10"/>
      <c r="H948" s="10"/>
      <c r="I948" s="10"/>
      <c r="J948" s="10"/>
      <c r="K948" s="10"/>
      <c r="L948" s="10"/>
      <c r="M948" s="10"/>
      <c r="N948" s="10"/>
      <c r="O948" s="10"/>
      <c r="P948" s="10"/>
      <c r="Q948" s="10"/>
      <c r="R948" s="4"/>
      <c r="S948" s="4"/>
      <c r="T948" s="4"/>
      <c r="U948" s="4"/>
      <c r="V948" s="4"/>
      <c r="W948" s="4"/>
      <c r="X948" s="4"/>
      <c r="Y948" s="4"/>
      <c r="Z948" s="4"/>
      <c r="AA948" s="4"/>
      <c r="AB948" s="4"/>
      <c r="AC948" s="4"/>
      <c r="AD948" s="4"/>
      <c r="AE948" s="4"/>
      <c r="AF948" s="4"/>
      <c r="AG948" s="4"/>
    </row>
    <row r="949" spans="2:33" ht="15.75" customHeight="1">
      <c r="B949" s="10"/>
      <c r="C949" s="10"/>
      <c r="D949" s="10"/>
      <c r="E949" s="10"/>
      <c r="F949" s="10"/>
      <c r="G949" s="10"/>
      <c r="H949" s="10"/>
      <c r="I949" s="10"/>
      <c r="J949" s="10"/>
      <c r="K949" s="10"/>
      <c r="L949" s="10"/>
      <c r="M949" s="10"/>
      <c r="N949" s="10"/>
      <c r="O949" s="10"/>
      <c r="P949" s="10"/>
      <c r="Q949" s="10"/>
      <c r="R949" s="4"/>
      <c r="S949" s="4"/>
      <c r="T949" s="4"/>
      <c r="U949" s="4"/>
      <c r="V949" s="4"/>
      <c r="W949" s="4"/>
      <c r="X949" s="4"/>
      <c r="Y949" s="4"/>
      <c r="Z949" s="4"/>
      <c r="AA949" s="4"/>
      <c r="AB949" s="4"/>
      <c r="AC949" s="4"/>
      <c r="AD949" s="4"/>
      <c r="AE949" s="4"/>
      <c r="AF949" s="4"/>
      <c r="AG949" s="4"/>
    </row>
    <row r="950" spans="2:33" ht="15.75" customHeight="1">
      <c r="B950" s="10"/>
      <c r="C950" s="10"/>
      <c r="D950" s="10"/>
      <c r="E950" s="10"/>
      <c r="F950" s="10"/>
      <c r="G950" s="10"/>
      <c r="H950" s="10"/>
      <c r="I950" s="10"/>
      <c r="J950" s="10"/>
      <c r="K950" s="10"/>
      <c r="L950" s="10"/>
      <c r="M950" s="10"/>
      <c r="N950" s="10"/>
      <c r="O950" s="10"/>
      <c r="P950" s="10"/>
      <c r="Q950" s="10"/>
      <c r="R950" s="4"/>
      <c r="S950" s="4"/>
      <c r="T950" s="4"/>
      <c r="U950" s="4"/>
      <c r="V950" s="4"/>
      <c r="W950" s="4"/>
      <c r="X950" s="4"/>
      <c r="Y950" s="4"/>
      <c r="Z950" s="4"/>
      <c r="AA950" s="4"/>
      <c r="AB950" s="4"/>
      <c r="AC950" s="4"/>
      <c r="AD950" s="4"/>
      <c r="AE950" s="4"/>
      <c r="AF950" s="4"/>
      <c r="AG950" s="4"/>
    </row>
    <row r="951" spans="2:33" ht="15.75" customHeight="1">
      <c r="B951" s="10"/>
      <c r="C951" s="10"/>
      <c r="D951" s="10"/>
      <c r="E951" s="10"/>
      <c r="F951" s="10"/>
      <c r="G951" s="10"/>
      <c r="H951" s="10"/>
      <c r="I951" s="10"/>
      <c r="J951" s="10"/>
      <c r="K951" s="10"/>
      <c r="L951" s="10"/>
      <c r="M951" s="10"/>
      <c r="N951" s="10"/>
      <c r="O951" s="10"/>
      <c r="P951" s="10"/>
      <c r="Q951" s="10"/>
      <c r="R951" s="4"/>
      <c r="S951" s="4"/>
      <c r="T951" s="4"/>
      <c r="U951" s="4"/>
      <c r="V951" s="4"/>
      <c r="W951" s="4"/>
      <c r="X951" s="4"/>
      <c r="Y951" s="4"/>
      <c r="Z951" s="4"/>
      <c r="AA951" s="4"/>
      <c r="AB951" s="4"/>
      <c r="AC951" s="4"/>
      <c r="AD951" s="4"/>
      <c r="AE951" s="4"/>
      <c r="AF951" s="4"/>
      <c r="AG951" s="4"/>
    </row>
    <row r="952" spans="2:33" ht="15.75" customHeight="1">
      <c r="B952" s="10"/>
      <c r="C952" s="10"/>
      <c r="D952" s="10"/>
      <c r="E952" s="10"/>
      <c r="F952" s="10"/>
      <c r="G952" s="10"/>
      <c r="H952" s="10"/>
      <c r="I952" s="10"/>
      <c r="J952" s="10"/>
      <c r="K952" s="10"/>
      <c r="L952" s="10"/>
      <c r="M952" s="10"/>
      <c r="N952" s="10"/>
      <c r="O952" s="10"/>
      <c r="P952" s="10"/>
      <c r="Q952" s="10"/>
      <c r="R952" s="4"/>
      <c r="S952" s="4"/>
      <c r="T952" s="4"/>
      <c r="U952" s="4"/>
      <c r="V952" s="4"/>
      <c r="W952" s="4"/>
      <c r="X952" s="4"/>
      <c r="Y952" s="4"/>
      <c r="Z952" s="4"/>
      <c r="AA952" s="4"/>
      <c r="AB952" s="4"/>
      <c r="AC952" s="4"/>
      <c r="AD952" s="4"/>
      <c r="AE952" s="4"/>
      <c r="AF952" s="4"/>
      <c r="AG952" s="4"/>
    </row>
    <row r="953" spans="2:33" ht="15.75" customHeight="1">
      <c r="B953" s="10"/>
      <c r="C953" s="10"/>
      <c r="D953" s="10"/>
      <c r="E953" s="10"/>
      <c r="F953" s="10"/>
      <c r="G953" s="10"/>
      <c r="H953" s="10"/>
      <c r="I953" s="10"/>
      <c r="J953" s="10"/>
      <c r="K953" s="10"/>
      <c r="L953" s="10"/>
      <c r="M953" s="10"/>
      <c r="N953" s="10"/>
      <c r="O953" s="10"/>
      <c r="P953" s="10"/>
      <c r="Q953" s="10"/>
      <c r="R953" s="4"/>
      <c r="S953" s="4"/>
      <c r="T953" s="4"/>
      <c r="U953" s="4"/>
      <c r="V953" s="4"/>
      <c r="W953" s="4"/>
      <c r="X953" s="4"/>
      <c r="Y953" s="4"/>
      <c r="Z953" s="4"/>
      <c r="AA953" s="4"/>
      <c r="AB953" s="4"/>
      <c r="AC953" s="4"/>
      <c r="AD953" s="4"/>
      <c r="AE953" s="4"/>
      <c r="AF953" s="4"/>
      <c r="AG953" s="4"/>
    </row>
    <row r="954" spans="2:33" ht="15.75" customHeight="1">
      <c r="B954" s="10"/>
      <c r="C954" s="10"/>
      <c r="D954" s="10"/>
      <c r="E954" s="10"/>
      <c r="F954" s="10"/>
      <c r="G954" s="10"/>
      <c r="H954" s="10"/>
      <c r="I954" s="10"/>
      <c r="J954" s="10"/>
      <c r="K954" s="10"/>
      <c r="L954" s="10"/>
      <c r="M954" s="10"/>
      <c r="N954" s="10"/>
      <c r="O954" s="10"/>
      <c r="P954" s="10"/>
      <c r="Q954" s="10"/>
      <c r="R954" s="4"/>
      <c r="S954" s="4"/>
      <c r="T954" s="4"/>
      <c r="U954" s="4"/>
      <c r="V954" s="4"/>
      <c r="W954" s="4"/>
      <c r="X954" s="4"/>
      <c r="Y954" s="4"/>
      <c r="Z954" s="4"/>
      <c r="AA954" s="4"/>
      <c r="AB954" s="4"/>
      <c r="AC954" s="4"/>
      <c r="AD954" s="4"/>
      <c r="AE954" s="4"/>
      <c r="AF954" s="4"/>
      <c r="AG954" s="4"/>
    </row>
    <row r="955" spans="2:33" ht="15.75" customHeight="1">
      <c r="B955" s="10"/>
      <c r="C955" s="10"/>
      <c r="D955" s="10"/>
      <c r="E955" s="10"/>
      <c r="F955" s="10"/>
      <c r="G955" s="10"/>
      <c r="H955" s="10"/>
      <c r="I955" s="10"/>
      <c r="J955" s="10"/>
      <c r="K955" s="10"/>
      <c r="L955" s="10"/>
      <c r="M955" s="10"/>
      <c r="N955" s="10"/>
      <c r="O955" s="10"/>
      <c r="P955" s="10"/>
      <c r="Q955" s="10"/>
      <c r="R955" s="4"/>
      <c r="S955" s="4"/>
      <c r="T955" s="4"/>
      <c r="U955" s="4"/>
      <c r="V955" s="4"/>
      <c r="W955" s="4"/>
      <c r="X955" s="4"/>
      <c r="Y955" s="4"/>
      <c r="Z955" s="4"/>
      <c r="AA955" s="4"/>
      <c r="AB955" s="4"/>
      <c r="AC955" s="4"/>
      <c r="AD955" s="4"/>
      <c r="AE955" s="4"/>
      <c r="AF955" s="4"/>
      <c r="AG955" s="4"/>
    </row>
    <row r="956" spans="2:33" ht="15.75" customHeight="1">
      <c r="B956" s="10"/>
      <c r="C956" s="10"/>
      <c r="D956" s="10"/>
      <c r="E956" s="10"/>
      <c r="F956" s="10"/>
      <c r="G956" s="10"/>
      <c r="H956" s="10"/>
      <c r="I956" s="10"/>
      <c r="J956" s="10"/>
      <c r="K956" s="10"/>
      <c r="L956" s="10"/>
      <c r="M956" s="10"/>
      <c r="N956" s="10"/>
      <c r="O956" s="10"/>
      <c r="P956" s="10"/>
      <c r="Q956" s="10"/>
      <c r="R956" s="4"/>
      <c r="S956" s="4"/>
      <c r="T956" s="4"/>
      <c r="U956" s="4"/>
      <c r="V956" s="4"/>
      <c r="W956" s="4"/>
      <c r="X956" s="4"/>
      <c r="Y956" s="4"/>
      <c r="Z956" s="4"/>
      <c r="AA956" s="4"/>
      <c r="AB956" s="4"/>
      <c r="AC956" s="4"/>
      <c r="AD956" s="4"/>
      <c r="AE956" s="4"/>
      <c r="AF956" s="4"/>
      <c r="AG956" s="4"/>
    </row>
    <row r="957" spans="2:33" ht="15.75" customHeight="1">
      <c r="B957" s="10"/>
      <c r="C957" s="10"/>
      <c r="D957" s="10"/>
      <c r="E957" s="10"/>
      <c r="F957" s="10"/>
      <c r="G957" s="10"/>
      <c r="H957" s="10"/>
      <c r="I957" s="10"/>
      <c r="J957" s="10"/>
      <c r="K957" s="10"/>
      <c r="L957" s="10"/>
      <c r="M957" s="10"/>
      <c r="N957" s="10"/>
      <c r="O957" s="10"/>
      <c r="P957" s="10"/>
      <c r="Q957" s="10"/>
      <c r="R957" s="4"/>
      <c r="S957" s="4"/>
      <c r="T957" s="4"/>
      <c r="U957" s="4"/>
      <c r="V957" s="4"/>
      <c r="W957" s="4"/>
      <c r="X957" s="4"/>
      <c r="Y957" s="4"/>
      <c r="Z957" s="4"/>
      <c r="AA957" s="4"/>
      <c r="AB957" s="4"/>
      <c r="AC957" s="4"/>
      <c r="AD957" s="4"/>
      <c r="AE957" s="4"/>
      <c r="AF957" s="4"/>
      <c r="AG957" s="4"/>
    </row>
    <row r="958" spans="2:33" ht="15.75" customHeight="1">
      <c r="B958" s="10"/>
      <c r="C958" s="10"/>
      <c r="D958" s="10"/>
      <c r="E958" s="10"/>
      <c r="F958" s="10"/>
      <c r="G958" s="10"/>
      <c r="H958" s="10"/>
      <c r="I958" s="10"/>
      <c r="J958" s="10"/>
      <c r="K958" s="10"/>
      <c r="L958" s="10"/>
      <c r="M958" s="10"/>
      <c r="N958" s="10"/>
      <c r="O958" s="10"/>
      <c r="P958" s="10"/>
      <c r="Q958" s="10"/>
      <c r="R958" s="4"/>
      <c r="S958" s="4"/>
      <c r="T958" s="4"/>
      <c r="U958" s="4"/>
      <c r="V958" s="4"/>
      <c r="W958" s="4"/>
      <c r="X958" s="4"/>
      <c r="Y958" s="4"/>
      <c r="Z958" s="4"/>
      <c r="AA958" s="4"/>
      <c r="AB958" s="4"/>
      <c r="AC958" s="4"/>
      <c r="AD958" s="4"/>
      <c r="AE958" s="4"/>
      <c r="AF958" s="4"/>
      <c r="AG958" s="4"/>
    </row>
    <row r="959" spans="2:33" ht="15.75" customHeight="1">
      <c r="B959" s="10"/>
      <c r="C959" s="10"/>
      <c r="D959" s="10"/>
      <c r="E959" s="10"/>
      <c r="F959" s="10"/>
      <c r="G959" s="10"/>
      <c r="H959" s="10"/>
      <c r="I959" s="10"/>
      <c r="J959" s="10"/>
      <c r="K959" s="10"/>
      <c r="L959" s="10"/>
      <c r="M959" s="10"/>
      <c r="N959" s="10"/>
      <c r="O959" s="10"/>
      <c r="P959" s="10"/>
      <c r="Q959" s="10"/>
      <c r="R959" s="4"/>
      <c r="S959" s="4"/>
      <c r="T959" s="4"/>
      <c r="U959" s="4"/>
      <c r="V959" s="4"/>
      <c r="W959" s="4"/>
      <c r="X959" s="4"/>
      <c r="Y959" s="4"/>
      <c r="Z959" s="4"/>
      <c r="AA959" s="4"/>
      <c r="AB959" s="4"/>
      <c r="AC959" s="4"/>
      <c r="AD959" s="4"/>
      <c r="AE959" s="4"/>
      <c r="AF959" s="4"/>
      <c r="AG959" s="4"/>
    </row>
    <row r="960" spans="2:33" ht="15.75" customHeight="1">
      <c r="B960" s="10"/>
      <c r="C960" s="10"/>
      <c r="D960" s="10"/>
      <c r="E960" s="10"/>
      <c r="F960" s="10"/>
      <c r="G960" s="10"/>
      <c r="H960" s="10"/>
      <c r="I960" s="10"/>
      <c r="J960" s="10"/>
      <c r="K960" s="10"/>
      <c r="L960" s="10"/>
      <c r="M960" s="10"/>
      <c r="N960" s="10"/>
      <c r="O960" s="10"/>
      <c r="P960" s="10"/>
      <c r="Q960" s="10"/>
      <c r="R960" s="4"/>
      <c r="S960" s="4"/>
      <c r="T960" s="4"/>
      <c r="U960" s="4"/>
      <c r="V960" s="4"/>
      <c r="W960" s="4"/>
      <c r="X960" s="4"/>
      <c r="Y960" s="4"/>
      <c r="Z960" s="4"/>
      <c r="AA960" s="4"/>
      <c r="AB960" s="4"/>
      <c r="AC960" s="4"/>
      <c r="AD960" s="4"/>
      <c r="AE960" s="4"/>
      <c r="AF960" s="4"/>
      <c r="AG960" s="4"/>
    </row>
    <row r="961" spans="2:33" ht="15.75" customHeight="1">
      <c r="B961" s="10"/>
      <c r="C961" s="10"/>
      <c r="D961" s="10"/>
      <c r="E961" s="10"/>
      <c r="F961" s="10"/>
      <c r="G961" s="10"/>
      <c r="H961" s="10"/>
      <c r="I961" s="10"/>
      <c r="J961" s="10"/>
      <c r="K961" s="10"/>
      <c r="L961" s="10"/>
      <c r="M961" s="10"/>
      <c r="N961" s="10"/>
      <c r="O961" s="10"/>
      <c r="P961" s="10"/>
      <c r="Q961" s="10"/>
      <c r="R961" s="4"/>
      <c r="S961" s="4"/>
      <c r="T961" s="4"/>
      <c r="U961" s="4"/>
      <c r="V961" s="4"/>
      <c r="W961" s="4"/>
      <c r="X961" s="4"/>
      <c r="Y961" s="4"/>
      <c r="Z961" s="4"/>
      <c r="AA961" s="4"/>
      <c r="AB961" s="4"/>
      <c r="AC961" s="4"/>
      <c r="AD961" s="4"/>
      <c r="AE961" s="4"/>
      <c r="AF961" s="4"/>
      <c r="AG961" s="4"/>
    </row>
    <row r="962" spans="2:33" ht="15.75" customHeight="1">
      <c r="B962" s="10"/>
      <c r="C962" s="10"/>
      <c r="D962" s="10"/>
      <c r="E962" s="10"/>
      <c r="F962" s="10"/>
      <c r="G962" s="10"/>
      <c r="H962" s="10"/>
      <c r="I962" s="10"/>
      <c r="J962" s="10"/>
      <c r="K962" s="10"/>
      <c r="L962" s="10"/>
      <c r="M962" s="10"/>
      <c r="N962" s="10"/>
      <c r="O962" s="10"/>
      <c r="P962" s="10"/>
      <c r="Q962" s="10"/>
      <c r="R962" s="4"/>
      <c r="S962" s="4"/>
      <c r="T962" s="4"/>
      <c r="U962" s="4"/>
      <c r="V962" s="4"/>
      <c r="W962" s="4"/>
      <c r="X962" s="4"/>
      <c r="Y962" s="4"/>
      <c r="Z962" s="4"/>
      <c r="AA962" s="4"/>
      <c r="AB962" s="4"/>
      <c r="AC962" s="4"/>
      <c r="AD962" s="4"/>
      <c r="AE962" s="4"/>
      <c r="AF962" s="4"/>
      <c r="AG962" s="4"/>
    </row>
    <row r="963" spans="2:33" ht="15.75" customHeight="1">
      <c r="B963" s="10"/>
      <c r="C963" s="10"/>
      <c r="D963" s="10"/>
      <c r="E963" s="10"/>
      <c r="F963" s="10"/>
      <c r="G963" s="10"/>
      <c r="H963" s="10"/>
      <c r="I963" s="10"/>
      <c r="J963" s="10"/>
      <c r="K963" s="10"/>
      <c r="L963" s="10"/>
      <c r="M963" s="10"/>
      <c r="N963" s="10"/>
      <c r="O963" s="10"/>
      <c r="P963" s="10"/>
      <c r="Q963" s="10"/>
      <c r="R963" s="4"/>
      <c r="S963" s="4"/>
      <c r="T963" s="4"/>
      <c r="U963" s="4"/>
      <c r="V963" s="4"/>
      <c r="W963" s="4"/>
      <c r="X963" s="4"/>
      <c r="Y963" s="4"/>
      <c r="Z963" s="4"/>
      <c r="AA963" s="4"/>
      <c r="AB963" s="4"/>
      <c r="AC963" s="4"/>
      <c r="AD963" s="4"/>
      <c r="AE963" s="4"/>
      <c r="AF963" s="4"/>
      <c r="AG963" s="4"/>
    </row>
    <row r="964" spans="2:33" ht="15.75" customHeight="1">
      <c r="B964" s="10"/>
      <c r="C964" s="10"/>
      <c r="D964" s="10"/>
      <c r="E964" s="10"/>
      <c r="F964" s="10"/>
      <c r="G964" s="10"/>
      <c r="H964" s="10"/>
      <c r="I964" s="10"/>
      <c r="J964" s="10"/>
      <c r="K964" s="10"/>
      <c r="L964" s="10"/>
      <c r="M964" s="10"/>
      <c r="N964" s="10"/>
      <c r="O964" s="10"/>
      <c r="P964" s="10"/>
      <c r="Q964" s="10"/>
      <c r="R964" s="4"/>
      <c r="S964" s="4"/>
      <c r="T964" s="4"/>
      <c r="U964" s="4"/>
      <c r="V964" s="4"/>
      <c r="W964" s="4"/>
      <c r="X964" s="4"/>
      <c r="Y964" s="4"/>
      <c r="Z964" s="4"/>
      <c r="AA964" s="4"/>
      <c r="AB964" s="4"/>
      <c r="AC964" s="4"/>
      <c r="AD964" s="4"/>
      <c r="AE964" s="4"/>
      <c r="AF964" s="4"/>
      <c r="AG964" s="4"/>
    </row>
    <row r="965" spans="2:33" ht="15.75" customHeight="1">
      <c r="B965" s="10"/>
      <c r="C965" s="10"/>
      <c r="D965" s="10"/>
      <c r="E965" s="10"/>
      <c r="F965" s="10"/>
      <c r="G965" s="10"/>
      <c r="H965" s="10"/>
      <c r="I965" s="10"/>
      <c r="J965" s="10"/>
      <c r="K965" s="10"/>
      <c r="L965" s="10"/>
      <c r="M965" s="10"/>
      <c r="N965" s="10"/>
      <c r="O965" s="10"/>
      <c r="P965" s="10"/>
      <c r="Q965" s="10"/>
      <c r="R965" s="4"/>
      <c r="S965" s="4"/>
      <c r="T965" s="4"/>
      <c r="U965" s="4"/>
      <c r="V965" s="4"/>
      <c r="W965" s="4"/>
      <c r="X965" s="4"/>
      <c r="Y965" s="4"/>
      <c r="Z965" s="4"/>
      <c r="AA965" s="4"/>
      <c r="AB965" s="4"/>
      <c r="AC965" s="4"/>
      <c r="AD965" s="4"/>
      <c r="AE965" s="4"/>
      <c r="AF965" s="4"/>
      <c r="AG965" s="4"/>
    </row>
    <row r="966" spans="2:33" ht="15.75" customHeight="1">
      <c r="B966" s="10"/>
      <c r="C966" s="10"/>
      <c r="D966" s="10"/>
      <c r="E966" s="10"/>
      <c r="F966" s="10"/>
      <c r="G966" s="10"/>
      <c r="H966" s="10"/>
      <c r="I966" s="10"/>
      <c r="J966" s="10"/>
      <c r="K966" s="10"/>
      <c r="L966" s="10"/>
      <c r="M966" s="10"/>
      <c r="N966" s="10"/>
      <c r="O966" s="10"/>
      <c r="P966" s="10"/>
      <c r="Q966" s="10"/>
      <c r="R966" s="4"/>
      <c r="S966" s="4"/>
      <c r="T966" s="4"/>
      <c r="U966" s="4"/>
      <c r="V966" s="4"/>
      <c r="W966" s="4"/>
      <c r="X966" s="4"/>
      <c r="Y966" s="4"/>
      <c r="Z966" s="4"/>
      <c r="AA966" s="4"/>
      <c r="AB966" s="4"/>
      <c r="AC966" s="4"/>
      <c r="AD966" s="4"/>
      <c r="AE966" s="4"/>
      <c r="AF966" s="4"/>
      <c r="AG966" s="4"/>
    </row>
    <row r="967" spans="2:33" ht="15.75" customHeight="1">
      <c r="B967" s="10"/>
      <c r="C967" s="10"/>
      <c r="D967" s="10"/>
      <c r="E967" s="10"/>
      <c r="F967" s="10"/>
      <c r="G967" s="10"/>
      <c r="H967" s="10"/>
      <c r="I967" s="10"/>
      <c r="J967" s="10"/>
      <c r="K967" s="10"/>
      <c r="L967" s="10"/>
      <c r="M967" s="10"/>
      <c r="N967" s="10"/>
      <c r="O967" s="10"/>
      <c r="P967" s="10"/>
      <c r="Q967" s="10"/>
      <c r="R967" s="4"/>
      <c r="S967" s="4"/>
      <c r="T967" s="4"/>
      <c r="U967" s="4"/>
      <c r="V967" s="4"/>
      <c r="W967" s="4"/>
      <c r="X967" s="4"/>
      <c r="Y967" s="4"/>
      <c r="Z967" s="4"/>
      <c r="AA967" s="4"/>
      <c r="AB967" s="4"/>
      <c r="AC967" s="4"/>
      <c r="AD967" s="4"/>
      <c r="AE967" s="4"/>
      <c r="AF967" s="4"/>
      <c r="AG967" s="4"/>
    </row>
    <row r="968" spans="2:33" ht="15.75" customHeight="1">
      <c r="B968" s="10"/>
      <c r="C968" s="10"/>
      <c r="D968" s="10"/>
      <c r="E968" s="10"/>
      <c r="F968" s="10"/>
      <c r="G968" s="10"/>
      <c r="H968" s="10"/>
      <c r="I968" s="10"/>
      <c r="J968" s="10"/>
      <c r="K968" s="10"/>
      <c r="L968" s="10"/>
      <c r="M968" s="10"/>
      <c r="N968" s="10"/>
      <c r="O968" s="10"/>
      <c r="P968" s="10"/>
      <c r="Q968" s="10"/>
      <c r="R968" s="4"/>
      <c r="S968" s="4"/>
      <c r="T968" s="4"/>
      <c r="U968" s="4"/>
      <c r="V968" s="4"/>
      <c r="W968" s="4"/>
      <c r="X968" s="4"/>
      <c r="Y968" s="4"/>
      <c r="Z968" s="4"/>
      <c r="AA968" s="4"/>
      <c r="AB968" s="4"/>
      <c r="AC968" s="4"/>
      <c r="AD968" s="4"/>
      <c r="AE968" s="4"/>
      <c r="AF968" s="4"/>
      <c r="AG968" s="4"/>
    </row>
    <row r="969" spans="2:33" ht="15.75" customHeight="1">
      <c r="B969" s="10"/>
      <c r="C969" s="10"/>
      <c r="D969" s="10"/>
      <c r="E969" s="10"/>
      <c r="F969" s="10"/>
      <c r="G969" s="10"/>
      <c r="H969" s="10"/>
      <c r="I969" s="10"/>
      <c r="J969" s="10"/>
      <c r="K969" s="10"/>
      <c r="L969" s="10"/>
      <c r="M969" s="10"/>
      <c r="N969" s="10"/>
      <c r="O969" s="10"/>
      <c r="P969" s="10"/>
      <c r="Q969" s="10"/>
      <c r="R969" s="4"/>
      <c r="S969" s="4"/>
      <c r="T969" s="4"/>
      <c r="U969" s="4"/>
      <c r="V969" s="4"/>
      <c r="W969" s="4"/>
      <c r="X969" s="4"/>
      <c r="Y969" s="4"/>
      <c r="Z969" s="4"/>
      <c r="AA969" s="4"/>
      <c r="AB969" s="4"/>
      <c r="AC969" s="4"/>
      <c r="AD969" s="4"/>
      <c r="AE969" s="4"/>
      <c r="AF969" s="4"/>
      <c r="AG969" s="4"/>
    </row>
    <row r="970" spans="2:33" ht="15.75" customHeight="1">
      <c r="B970" s="10"/>
      <c r="C970" s="10"/>
      <c r="D970" s="10"/>
      <c r="E970" s="10"/>
      <c r="F970" s="10"/>
      <c r="G970" s="10"/>
      <c r="H970" s="10"/>
      <c r="I970" s="10"/>
      <c r="J970" s="10"/>
      <c r="K970" s="10"/>
      <c r="L970" s="10"/>
      <c r="M970" s="10"/>
      <c r="N970" s="10"/>
      <c r="O970" s="10"/>
      <c r="P970" s="10"/>
      <c r="Q970" s="10"/>
      <c r="R970" s="4"/>
      <c r="S970" s="4"/>
      <c r="T970" s="4"/>
      <c r="U970" s="4"/>
      <c r="V970" s="4"/>
      <c r="W970" s="4"/>
      <c r="X970" s="4"/>
      <c r="Y970" s="4"/>
      <c r="Z970" s="4"/>
      <c r="AA970" s="4"/>
      <c r="AB970" s="4"/>
      <c r="AC970" s="4"/>
      <c r="AD970" s="4"/>
      <c r="AE970" s="4"/>
      <c r="AF970" s="4"/>
      <c r="AG970" s="4"/>
    </row>
    <row r="971" spans="2:33" ht="15.75" customHeight="1">
      <c r="B971" s="10"/>
      <c r="C971" s="10"/>
      <c r="D971" s="10"/>
      <c r="E971" s="10"/>
      <c r="F971" s="10"/>
      <c r="G971" s="10"/>
      <c r="H971" s="10"/>
      <c r="I971" s="10"/>
      <c r="J971" s="10"/>
      <c r="K971" s="10"/>
      <c r="L971" s="10"/>
      <c r="M971" s="10"/>
      <c r="N971" s="10"/>
      <c r="O971" s="10"/>
      <c r="P971" s="10"/>
      <c r="Q971" s="10"/>
      <c r="R971" s="4"/>
      <c r="S971" s="4"/>
      <c r="T971" s="4"/>
      <c r="U971" s="4"/>
      <c r="V971" s="4"/>
      <c r="W971" s="4"/>
      <c r="X971" s="4"/>
      <c r="Y971" s="4"/>
      <c r="Z971" s="4"/>
      <c r="AA971" s="4"/>
      <c r="AB971" s="4"/>
      <c r="AC971" s="4"/>
      <c r="AD971" s="4"/>
      <c r="AE971" s="4"/>
      <c r="AF971" s="4"/>
      <c r="AG971" s="4"/>
    </row>
    <row r="972" spans="2:33" ht="15.75" customHeight="1">
      <c r="B972" s="10"/>
      <c r="C972" s="10"/>
      <c r="D972" s="10"/>
      <c r="E972" s="10"/>
      <c r="F972" s="10"/>
      <c r="G972" s="10"/>
      <c r="H972" s="10"/>
      <c r="I972" s="10"/>
      <c r="J972" s="10"/>
      <c r="K972" s="10"/>
      <c r="L972" s="10"/>
      <c r="M972" s="10"/>
      <c r="N972" s="10"/>
      <c r="O972" s="10"/>
      <c r="P972" s="10"/>
      <c r="Q972" s="10"/>
      <c r="R972" s="4"/>
      <c r="S972" s="4"/>
      <c r="T972" s="4"/>
      <c r="U972" s="4"/>
      <c r="V972" s="4"/>
      <c r="W972" s="4"/>
      <c r="X972" s="4"/>
      <c r="Y972" s="4"/>
      <c r="Z972" s="4"/>
      <c r="AA972" s="4"/>
      <c r="AB972" s="4"/>
      <c r="AC972" s="4"/>
      <c r="AD972" s="4"/>
      <c r="AE972" s="4"/>
      <c r="AF972" s="4"/>
      <c r="AG972" s="4"/>
    </row>
    <row r="973" spans="2:33" ht="15.75" customHeight="1">
      <c r="B973" s="10"/>
      <c r="C973" s="10"/>
      <c r="D973" s="10"/>
      <c r="E973" s="10"/>
      <c r="F973" s="10"/>
      <c r="G973" s="10"/>
      <c r="H973" s="10"/>
      <c r="I973" s="10"/>
      <c r="J973" s="10"/>
      <c r="K973" s="10"/>
      <c r="L973" s="10"/>
      <c r="M973" s="10"/>
      <c r="N973" s="10"/>
      <c r="O973" s="10"/>
      <c r="P973" s="10"/>
      <c r="Q973" s="10"/>
      <c r="R973" s="4"/>
      <c r="S973" s="4"/>
      <c r="T973" s="4"/>
      <c r="U973" s="4"/>
      <c r="V973" s="4"/>
      <c r="W973" s="4"/>
      <c r="X973" s="4"/>
      <c r="Y973" s="4"/>
      <c r="Z973" s="4"/>
      <c r="AA973" s="4"/>
      <c r="AB973" s="4"/>
      <c r="AC973" s="4"/>
      <c r="AD973" s="4"/>
      <c r="AE973" s="4"/>
      <c r="AF973" s="4"/>
      <c r="AG973" s="4"/>
    </row>
    <row r="974" spans="2:33" ht="15.75" customHeight="1">
      <c r="B974" s="10"/>
      <c r="C974" s="10"/>
      <c r="D974" s="10"/>
      <c r="E974" s="10"/>
      <c r="F974" s="10"/>
      <c r="G974" s="10"/>
      <c r="H974" s="10"/>
      <c r="I974" s="10"/>
      <c r="J974" s="10"/>
      <c r="K974" s="10"/>
      <c r="L974" s="10"/>
      <c r="M974" s="10"/>
      <c r="N974" s="10"/>
      <c r="O974" s="10"/>
      <c r="P974" s="10"/>
      <c r="Q974" s="10"/>
      <c r="R974" s="4"/>
      <c r="S974" s="4"/>
      <c r="T974" s="4"/>
      <c r="U974" s="4"/>
      <c r="V974" s="4"/>
      <c r="W974" s="4"/>
      <c r="X974" s="4"/>
      <c r="Y974" s="4"/>
      <c r="Z974" s="4"/>
      <c r="AA974" s="4"/>
      <c r="AB974" s="4"/>
      <c r="AC974" s="4"/>
      <c r="AD974" s="4"/>
      <c r="AE974" s="4"/>
      <c r="AF974" s="4"/>
      <c r="AG974" s="4"/>
    </row>
    <row r="975" spans="2:33" ht="15.75" customHeight="1">
      <c r="B975" s="10"/>
      <c r="C975" s="10"/>
      <c r="D975" s="10"/>
      <c r="E975" s="10"/>
      <c r="F975" s="10"/>
      <c r="G975" s="10"/>
      <c r="H975" s="10"/>
      <c r="I975" s="10"/>
      <c r="J975" s="10"/>
      <c r="K975" s="10"/>
      <c r="L975" s="10"/>
      <c r="M975" s="10"/>
      <c r="N975" s="10"/>
      <c r="O975" s="10"/>
      <c r="P975" s="10"/>
      <c r="Q975" s="10"/>
      <c r="R975" s="4"/>
      <c r="S975" s="4"/>
      <c r="T975" s="4"/>
      <c r="U975" s="4"/>
      <c r="V975" s="4"/>
      <c r="W975" s="4"/>
      <c r="X975" s="4"/>
      <c r="Y975" s="4"/>
      <c r="Z975" s="4"/>
      <c r="AA975" s="4"/>
      <c r="AB975" s="4"/>
      <c r="AC975" s="4"/>
      <c r="AD975" s="4"/>
      <c r="AE975" s="4"/>
      <c r="AF975" s="4"/>
      <c r="AG975" s="4"/>
    </row>
    <row r="976" spans="2:33" ht="15.75" customHeight="1">
      <c r="B976" s="10"/>
      <c r="C976" s="10"/>
      <c r="D976" s="10"/>
      <c r="E976" s="10"/>
      <c r="F976" s="10"/>
      <c r="G976" s="10"/>
      <c r="H976" s="10"/>
      <c r="I976" s="10"/>
      <c r="J976" s="10"/>
      <c r="K976" s="10"/>
      <c r="L976" s="10"/>
      <c r="M976" s="10"/>
      <c r="N976" s="10"/>
      <c r="O976" s="10"/>
      <c r="P976" s="10"/>
      <c r="Q976" s="10"/>
      <c r="R976" s="4"/>
      <c r="S976" s="4"/>
      <c r="T976" s="4"/>
      <c r="U976" s="4"/>
      <c r="V976" s="4"/>
      <c r="W976" s="4"/>
      <c r="X976" s="4"/>
      <c r="Y976" s="4"/>
      <c r="Z976" s="4"/>
      <c r="AA976" s="4"/>
      <c r="AB976" s="4"/>
      <c r="AC976" s="4"/>
      <c r="AD976" s="4"/>
      <c r="AE976" s="4"/>
      <c r="AF976" s="4"/>
      <c r="AG976" s="4"/>
    </row>
    <row r="977" spans="2:33" ht="15.75" customHeight="1">
      <c r="B977" s="10"/>
      <c r="C977" s="10"/>
      <c r="D977" s="10"/>
      <c r="E977" s="10"/>
      <c r="F977" s="10"/>
      <c r="G977" s="10"/>
      <c r="H977" s="10"/>
      <c r="I977" s="10"/>
      <c r="J977" s="10"/>
      <c r="K977" s="10"/>
      <c r="L977" s="10"/>
      <c r="M977" s="10"/>
      <c r="N977" s="10"/>
      <c r="O977" s="10"/>
      <c r="P977" s="10"/>
      <c r="Q977" s="10"/>
      <c r="R977" s="4"/>
      <c r="S977" s="4"/>
      <c r="T977" s="4"/>
      <c r="U977" s="4"/>
      <c r="V977" s="4"/>
      <c r="W977" s="4"/>
      <c r="X977" s="4"/>
      <c r="Y977" s="4"/>
      <c r="Z977" s="4"/>
      <c r="AA977" s="4"/>
      <c r="AB977" s="4"/>
      <c r="AC977" s="4"/>
      <c r="AD977" s="4"/>
      <c r="AE977" s="4"/>
      <c r="AF977" s="4"/>
      <c r="AG977" s="4"/>
    </row>
    <row r="978" spans="2:33" ht="15.75" customHeight="1">
      <c r="B978" s="10"/>
      <c r="C978" s="10"/>
      <c r="D978" s="10"/>
      <c r="E978" s="10"/>
      <c r="F978" s="10"/>
      <c r="G978" s="10"/>
      <c r="H978" s="10"/>
      <c r="I978" s="10"/>
      <c r="J978" s="10"/>
      <c r="K978" s="10"/>
      <c r="L978" s="10"/>
      <c r="M978" s="10"/>
      <c r="N978" s="10"/>
      <c r="O978" s="10"/>
      <c r="P978" s="10"/>
      <c r="Q978" s="10"/>
      <c r="R978" s="4"/>
      <c r="S978" s="4"/>
      <c r="T978" s="4"/>
      <c r="U978" s="4"/>
      <c r="V978" s="4"/>
      <c r="W978" s="4"/>
      <c r="X978" s="4"/>
      <c r="Y978" s="4"/>
      <c r="Z978" s="4"/>
      <c r="AA978" s="4"/>
      <c r="AB978" s="4"/>
      <c r="AC978" s="4"/>
      <c r="AD978" s="4"/>
      <c r="AE978" s="4"/>
      <c r="AF978" s="4"/>
      <c r="AG978" s="4"/>
    </row>
    <row r="979" spans="2:33" ht="15.75" customHeight="1">
      <c r="B979" s="10"/>
      <c r="C979" s="10"/>
      <c r="D979" s="10"/>
      <c r="E979" s="10"/>
      <c r="F979" s="10"/>
      <c r="G979" s="10"/>
      <c r="H979" s="10"/>
      <c r="I979" s="10"/>
      <c r="J979" s="10"/>
      <c r="K979" s="10"/>
      <c r="L979" s="10"/>
      <c r="M979" s="10"/>
      <c r="N979" s="10"/>
      <c r="O979" s="10"/>
      <c r="P979" s="10"/>
      <c r="Q979" s="10"/>
      <c r="R979" s="4"/>
      <c r="S979" s="4"/>
      <c r="T979" s="4"/>
      <c r="U979" s="4"/>
      <c r="V979" s="4"/>
      <c r="W979" s="4"/>
      <c r="X979" s="4"/>
      <c r="Y979" s="4"/>
      <c r="Z979" s="4"/>
      <c r="AA979" s="4"/>
      <c r="AB979" s="4"/>
      <c r="AC979" s="4"/>
      <c r="AD979" s="4"/>
      <c r="AE979" s="4"/>
      <c r="AF979" s="4"/>
      <c r="AG979" s="4"/>
    </row>
    <row r="980" spans="2:33" ht="15.75" customHeight="1">
      <c r="B980" s="10"/>
      <c r="C980" s="10"/>
      <c r="D980" s="10"/>
      <c r="E980" s="10"/>
      <c r="F980" s="10"/>
      <c r="G980" s="10"/>
      <c r="H980" s="10"/>
      <c r="I980" s="10"/>
      <c r="J980" s="10"/>
      <c r="K980" s="10"/>
      <c r="L980" s="10"/>
      <c r="M980" s="10"/>
      <c r="N980" s="10"/>
      <c r="O980" s="10"/>
      <c r="P980" s="10"/>
      <c r="Q980" s="10"/>
      <c r="R980" s="4"/>
      <c r="S980" s="4"/>
      <c r="T980" s="4"/>
      <c r="U980" s="4"/>
      <c r="V980" s="4"/>
      <c r="W980" s="4"/>
      <c r="X980" s="4"/>
      <c r="Y980" s="4"/>
      <c r="Z980" s="4"/>
      <c r="AA980" s="4"/>
      <c r="AB980" s="4"/>
      <c r="AC980" s="4"/>
      <c r="AD980" s="4"/>
      <c r="AE980" s="4"/>
      <c r="AF980" s="4"/>
      <c r="AG980" s="4"/>
    </row>
    <row r="981" spans="2:33" ht="15.75" customHeight="1">
      <c r="B981" s="10"/>
      <c r="C981" s="10"/>
      <c r="D981" s="10"/>
      <c r="E981" s="10"/>
      <c r="F981" s="10"/>
      <c r="G981" s="10"/>
      <c r="H981" s="10"/>
      <c r="I981" s="10"/>
      <c r="J981" s="10"/>
      <c r="K981" s="10"/>
      <c r="L981" s="10"/>
      <c r="M981" s="10"/>
      <c r="N981" s="10"/>
      <c r="O981" s="10"/>
      <c r="P981" s="10"/>
      <c r="Q981" s="10"/>
      <c r="R981" s="4"/>
      <c r="S981" s="4"/>
      <c r="T981" s="4"/>
      <c r="U981" s="4"/>
      <c r="V981" s="4"/>
      <c r="W981" s="4"/>
      <c r="X981" s="4"/>
      <c r="Y981" s="4"/>
      <c r="Z981" s="4"/>
      <c r="AA981" s="4"/>
      <c r="AB981" s="4"/>
      <c r="AC981" s="4"/>
      <c r="AD981" s="4"/>
      <c r="AE981" s="4"/>
      <c r="AF981" s="4"/>
      <c r="AG981" s="4"/>
    </row>
    <row r="982" spans="2:33" ht="15.75" customHeight="1">
      <c r="B982" s="10"/>
      <c r="C982" s="10"/>
      <c r="D982" s="10"/>
      <c r="E982" s="10"/>
      <c r="F982" s="10"/>
      <c r="G982" s="10"/>
      <c r="H982" s="10"/>
      <c r="I982" s="10"/>
      <c r="J982" s="10"/>
      <c r="K982" s="10"/>
      <c r="L982" s="10"/>
      <c r="M982" s="10"/>
      <c r="N982" s="10"/>
      <c r="O982" s="10"/>
      <c r="P982" s="10"/>
      <c r="Q982" s="10"/>
      <c r="R982" s="4"/>
      <c r="S982" s="4"/>
      <c r="T982" s="4"/>
      <c r="U982" s="4"/>
      <c r="V982" s="4"/>
      <c r="W982" s="4"/>
      <c r="X982" s="4"/>
      <c r="Y982" s="4"/>
      <c r="Z982" s="4"/>
      <c r="AA982" s="4"/>
      <c r="AB982" s="4"/>
      <c r="AC982" s="4"/>
      <c r="AD982" s="4"/>
      <c r="AE982" s="4"/>
      <c r="AF982" s="4"/>
      <c r="AG982" s="4"/>
    </row>
    <row r="983" spans="2:33" ht="15.75" customHeight="1">
      <c r="B983" s="10"/>
      <c r="C983" s="10"/>
      <c r="D983" s="10"/>
      <c r="E983" s="10"/>
      <c r="F983" s="10"/>
      <c r="G983" s="10"/>
      <c r="H983" s="10"/>
      <c r="I983" s="10"/>
      <c r="J983" s="10"/>
      <c r="K983" s="10"/>
      <c r="L983" s="10"/>
      <c r="M983" s="10"/>
      <c r="N983" s="10"/>
      <c r="O983" s="10"/>
      <c r="P983" s="10"/>
      <c r="Q983" s="10"/>
      <c r="R983" s="4"/>
      <c r="S983" s="4"/>
      <c r="T983" s="4"/>
      <c r="U983" s="4"/>
      <c r="V983" s="4"/>
      <c r="W983" s="4"/>
      <c r="X983" s="4"/>
      <c r="Y983" s="4"/>
      <c r="Z983" s="4"/>
      <c r="AA983" s="4"/>
      <c r="AB983" s="4"/>
      <c r="AC983" s="4"/>
      <c r="AD983" s="4"/>
      <c r="AE983" s="4"/>
      <c r="AF983" s="4"/>
      <c r="AG983" s="4"/>
    </row>
    <row r="984" spans="2:33" ht="15.75" customHeight="1">
      <c r="B984" s="10"/>
      <c r="C984" s="10"/>
      <c r="D984" s="10"/>
      <c r="E984" s="10"/>
      <c r="F984" s="10"/>
      <c r="G984" s="10"/>
      <c r="H984" s="10"/>
      <c r="I984" s="10"/>
      <c r="J984" s="10"/>
      <c r="K984" s="10"/>
      <c r="L984" s="10"/>
      <c r="M984" s="10"/>
      <c r="N984" s="10"/>
      <c r="O984" s="10"/>
      <c r="P984" s="10"/>
      <c r="Q984" s="10"/>
      <c r="R984" s="4"/>
      <c r="S984" s="4"/>
      <c r="T984" s="4"/>
      <c r="U984" s="4"/>
      <c r="V984" s="4"/>
      <c r="W984" s="4"/>
      <c r="X984" s="4"/>
      <c r="Y984" s="4"/>
      <c r="Z984" s="4"/>
      <c r="AA984" s="4"/>
      <c r="AB984" s="4"/>
      <c r="AC984" s="4"/>
      <c r="AD984" s="4"/>
      <c r="AE984" s="4"/>
      <c r="AF984" s="4"/>
      <c r="AG984" s="4"/>
    </row>
    <row r="985" spans="2:33" ht="15" customHeight="1">
      <c r="B985" s="10"/>
      <c r="C985" s="10"/>
      <c r="D985" s="10"/>
      <c r="E985" s="10"/>
      <c r="F985" s="10"/>
      <c r="G985" s="10"/>
      <c r="H985" s="10"/>
      <c r="I985" s="10"/>
      <c r="J985" s="10"/>
      <c r="K985" s="10"/>
      <c r="L985" s="10"/>
      <c r="M985" s="10"/>
      <c r="N985" s="10"/>
      <c r="O985" s="10"/>
      <c r="P985" s="10"/>
      <c r="Q985" s="10"/>
      <c r="R985" s="4"/>
      <c r="S985" s="4"/>
      <c r="T985" s="4"/>
      <c r="U985" s="4"/>
      <c r="V985" s="4"/>
      <c r="W985" s="4"/>
      <c r="X985" s="4"/>
      <c r="Y985" s="4"/>
      <c r="Z985" s="4"/>
      <c r="AA985" s="4"/>
      <c r="AB985" s="4"/>
      <c r="AC985" s="4"/>
      <c r="AD985" s="4"/>
      <c r="AE985" s="4"/>
      <c r="AF985" s="4"/>
      <c r="AG985" s="4"/>
    </row>
  </sheetData>
  <mergeCells count="180">
    <mergeCell ref="F44:F45"/>
    <mergeCell ref="G44:G45"/>
    <mergeCell ref="H44:H45"/>
    <mergeCell ref="C43:D43"/>
    <mergeCell ref="E43:F43"/>
    <mergeCell ref="G43:H43"/>
    <mergeCell ref="A43:B45"/>
    <mergeCell ref="C44:C45"/>
    <mergeCell ref="D44:D45"/>
    <mergeCell ref="E44:E45"/>
    <mergeCell ref="A363:B365"/>
    <mergeCell ref="C363:D363"/>
    <mergeCell ref="E363:F363"/>
    <mergeCell ref="G363:H363"/>
    <mergeCell ref="C364:C365"/>
    <mergeCell ref="D364:D365"/>
    <mergeCell ref="E364:E365"/>
    <mergeCell ref="F364:F365"/>
    <mergeCell ref="G364:G365"/>
    <mergeCell ref="H364:H365"/>
    <mergeCell ref="A343:B345"/>
    <mergeCell ref="C343:D343"/>
    <mergeCell ref="E343:F343"/>
    <mergeCell ref="G343:H343"/>
    <mergeCell ref="C344:C345"/>
    <mergeCell ref="D344:D345"/>
    <mergeCell ref="E344:E345"/>
    <mergeCell ref="F344:F345"/>
    <mergeCell ref="G344:G345"/>
    <mergeCell ref="H344:H345"/>
    <mergeCell ref="A323:B325"/>
    <mergeCell ref="C323:D323"/>
    <mergeCell ref="E323:F323"/>
    <mergeCell ref="G323:H323"/>
    <mergeCell ref="C324:C325"/>
    <mergeCell ref="D324:D325"/>
    <mergeCell ref="E324:E325"/>
    <mergeCell ref="F324:F325"/>
    <mergeCell ref="G324:G325"/>
    <mergeCell ref="H324:H325"/>
    <mergeCell ref="A303:B305"/>
    <mergeCell ref="C303:D303"/>
    <mergeCell ref="E303:F303"/>
    <mergeCell ref="G303:H303"/>
    <mergeCell ref="C304:C305"/>
    <mergeCell ref="D304:D305"/>
    <mergeCell ref="E304:E305"/>
    <mergeCell ref="F304:F305"/>
    <mergeCell ref="G304:G305"/>
    <mergeCell ref="H304:H305"/>
    <mergeCell ref="A283:B285"/>
    <mergeCell ref="C283:D283"/>
    <mergeCell ref="E283:F283"/>
    <mergeCell ref="G283:H283"/>
    <mergeCell ref="C284:C285"/>
    <mergeCell ref="D284:D285"/>
    <mergeCell ref="E284:E285"/>
    <mergeCell ref="F284:F285"/>
    <mergeCell ref="G284:G285"/>
    <mergeCell ref="H284:H285"/>
    <mergeCell ref="A263:B265"/>
    <mergeCell ref="C263:D263"/>
    <mergeCell ref="E263:F263"/>
    <mergeCell ref="G263:H263"/>
    <mergeCell ref="C264:C265"/>
    <mergeCell ref="D264:D265"/>
    <mergeCell ref="E264:E265"/>
    <mergeCell ref="F264:F265"/>
    <mergeCell ref="G264:G265"/>
    <mergeCell ref="H264:H265"/>
    <mergeCell ref="A243:B245"/>
    <mergeCell ref="C243:D243"/>
    <mergeCell ref="E243:F243"/>
    <mergeCell ref="G243:H243"/>
    <mergeCell ref="C244:C245"/>
    <mergeCell ref="D244:D245"/>
    <mergeCell ref="E244:E245"/>
    <mergeCell ref="F244:F245"/>
    <mergeCell ref="G244:G245"/>
    <mergeCell ref="H244:H245"/>
    <mergeCell ref="A223:B225"/>
    <mergeCell ref="C223:D223"/>
    <mergeCell ref="E223:F223"/>
    <mergeCell ref="G223:H223"/>
    <mergeCell ref="C224:C225"/>
    <mergeCell ref="D224:D225"/>
    <mergeCell ref="E224:E225"/>
    <mergeCell ref="F224:F225"/>
    <mergeCell ref="G224:G225"/>
    <mergeCell ref="H224:H225"/>
    <mergeCell ref="A203:B205"/>
    <mergeCell ref="C203:D203"/>
    <mergeCell ref="E203:F203"/>
    <mergeCell ref="G203:H203"/>
    <mergeCell ref="C204:C205"/>
    <mergeCell ref="D204:D205"/>
    <mergeCell ref="E204:E205"/>
    <mergeCell ref="F204:F205"/>
    <mergeCell ref="G204:G205"/>
    <mergeCell ref="H204:H205"/>
    <mergeCell ref="A183:B185"/>
    <mergeCell ref="C183:D183"/>
    <mergeCell ref="E183:F183"/>
    <mergeCell ref="G183:H183"/>
    <mergeCell ref="C184:C185"/>
    <mergeCell ref="D184:D185"/>
    <mergeCell ref="E184:E185"/>
    <mergeCell ref="F184:F185"/>
    <mergeCell ref="G184:G185"/>
    <mergeCell ref="H184:H185"/>
    <mergeCell ref="A163:B165"/>
    <mergeCell ref="C163:D163"/>
    <mergeCell ref="E163:F163"/>
    <mergeCell ref="G163:H163"/>
    <mergeCell ref="C164:C165"/>
    <mergeCell ref="D164:D165"/>
    <mergeCell ref="E164:E165"/>
    <mergeCell ref="F164:F165"/>
    <mergeCell ref="G164:G165"/>
    <mergeCell ref="H164:H165"/>
    <mergeCell ref="A143:B145"/>
    <mergeCell ref="C143:D143"/>
    <mergeCell ref="E143:F143"/>
    <mergeCell ref="G143:H143"/>
    <mergeCell ref="E144:E145"/>
    <mergeCell ref="F144:F145"/>
    <mergeCell ref="G144:G145"/>
    <mergeCell ref="H144:H145"/>
    <mergeCell ref="C144:C145"/>
    <mergeCell ref="D144:D145"/>
    <mergeCell ref="A123:B125"/>
    <mergeCell ref="C123:D123"/>
    <mergeCell ref="E123:F123"/>
    <mergeCell ref="G123:H123"/>
    <mergeCell ref="C124:C125"/>
    <mergeCell ref="D124:D125"/>
    <mergeCell ref="E124:E125"/>
    <mergeCell ref="F124:F125"/>
    <mergeCell ref="G124:G125"/>
    <mergeCell ref="H124:H125"/>
    <mergeCell ref="A103:B105"/>
    <mergeCell ref="C103:D103"/>
    <mergeCell ref="E103:F103"/>
    <mergeCell ref="G103:H103"/>
    <mergeCell ref="C104:C105"/>
    <mergeCell ref="D104:D105"/>
    <mergeCell ref="E104:E105"/>
    <mergeCell ref="F104:F105"/>
    <mergeCell ref="G104:G105"/>
    <mergeCell ref="H104:H105"/>
    <mergeCell ref="A83:B85"/>
    <mergeCell ref="C83:D83"/>
    <mergeCell ref="E83:F83"/>
    <mergeCell ref="G83:H83"/>
    <mergeCell ref="C84:C85"/>
    <mergeCell ref="D84:D85"/>
    <mergeCell ref="E84:E85"/>
    <mergeCell ref="F84:F85"/>
    <mergeCell ref="G84:G85"/>
    <mergeCell ref="H84:H85"/>
    <mergeCell ref="A63:B65"/>
    <mergeCell ref="C63:D63"/>
    <mergeCell ref="E63:F63"/>
    <mergeCell ref="G63:H63"/>
    <mergeCell ref="C64:C65"/>
    <mergeCell ref="D64:D65"/>
    <mergeCell ref="E64:E65"/>
    <mergeCell ref="F64:F65"/>
    <mergeCell ref="G64:G65"/>
    <mergeCell ref="H64:H65"/>
    <mergeCell ref="A30:AI30"/>
    <mergeCell ref="A4:A5"/>
    <mergeCell ref="B4:B5"/>
    <mergeCell ref="C4:C5"/>
    <mergeCell ref="D4:D5"/>
    <mergeCell ref="H4:H5"/>
    <mergeCell ref="J4:J5"/>
    <mergeCell ref="E4:G4"/>
    <mergeCell ref="AC4:AC5"/>
    <mergeCell ref="I4:I5"/>
  </mergeCells>
  <pageMargins left="0.7" right="0.7" top="0.75" bottom="0.75" header="0" footer="0"/>
  <pageSetup orientation="portrait" r:id="rId1"/>
  <headerFooter>
    <oddFooter>&amp;C000000&amp;P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6"/>
  <sheetViews>
    <sheetView zoomScale="90" zoomScaleNormal="90" workbookViewId="0"/>
  </sheetViews>
  <sheetFormatPr baseColWidth="10" defaultColWidth="8.85546875" defaultRowHeight="15"/>
  <cols>
    <col min="2" max="2" width="52.42578125" bestFit="1" customWidth="1"/>
    <col min="3" max="3" width="19.42578125" customWidth="1"/>
    <col min="4" max="4" width="20.42578125" customWidth="1"/>
    <col min="8" max="8" width="12.42578125" bestFit="1" customWidth="1"/>
  </cols>
  <sheetData>
    <row r="1" spans="1:8" ht="24" customHeight="1">
      <c r="A1" s="670" t="s">
        <v>4362</v>
      </c>
      <c r="B1" s="608"/>
      <c r="C1" s="608"/>
      <c r="D1" s="608"/>
      <c r="E1" s="608"/>
      <c r="F1" s="608"/>
      <c r="G1" s="608"/>
      <c r="H1" s="608"/>
    </row>
    <row r="2" spans="1:8" ht="22.5" customHeight="1">
      <c r="A2" s="656" t="s">
        <v>2477</v>
      </c>
      <c r="B2" s="656" t="s">
        <v>2478</v>
      </c>
      <c r="C2" s="656" t="s">
        <v>2443</v>
      </c>
      <c r="D2" s="656" t="s">
        <v>2444</v>
      </c>
      <c r="E2" s="657" t="s">
        <v>2479</v>
      </c>
      <c r="F2" s="658" t="s">
        <v>525</v>
      </c>
      <c r="G2" s="658" t="s">
        <v>526</v>
      </c>
      <c r="H2" s="659" t="s">
        <v>318</v>
      </c>
    </row>
    <row r="3" spans="1:8">
      <c r="A3" s="678" t="s">
        <v>2438</v>
      </c>
      <c r="B3" s="678" t="s">
        <v>4283</v>
      </c>
      <c r="C3" s="678" t="s">
        <v>2462</v>
      </c>
      <c r="D3" s="678" t="s">
        <v>2466</v>
      </c>
      <c r="E3" s="679">
        <v>2</v>
      </c>
      <c r="F3" s="680">
        <v>0.37200506682331802</v>
      </c>
      <c r="G3" s="680">
        <v>0.80525927123836605</v>
      </c>
      <c r="H3" s="860">
        <v>0.64410333173410605</v>
      </c>
    </row>
    <row r="4" spans="1:8">
      <c r="A4" s="660" t="s">
        <v>2480</v>
      </c>
      <c r="B4" s="660" t="s">
        <v>4284</v>
      </c>
      <c r="C4" s="660" t="s">
        <v>2462</v>
      </c>
      <c r="D4" s="660" t="s">
        <v>2466</v>
      </c>
      <c r="E4" s="660">
        <v>1</v>
      </c>
      <c r="F4" s="661">
        <v>0.42977696759983602</v>
      </c>
      <c r="G4" s="661">
        <v>0.102363505673034</v>
      </c>
      <c r="H4" s="682">
        <v>2.68644945118531E-5</v>
      </c>
    </row>
    <row r="5" spans="1:8">
      <c r="A5" s="662" t="s">
        <v>2480</v>
      </c>
      <c r="B5" s="662" t="s">
        <v>4285</v>
      </c>
      <c r="C5" s="662" t="s">
        <v>2462</v>
      </c>
      <c r="D5" s="662" t="s">
        <v>2466</v>
      </c>
      <c r="E5" s="662">
        <v>1</v>
      </c>
      <c r="F5" s="663">
        <v>0.39673648542130302</v>
      </c>
      <c r="G5" s="663">
        <v>0.11136153050544401</v>
      </c>
      <c r="H5" s="683">
        <v>3.6720125912847502E-4</v>
      </c>
    </row>
    <row r="6" spans="1:8">
      <c r="A6" s="664" t="s">
        <v>2438</v>
      </c>
      <c r="B6" s="664" t="s">
        <v>4286</v>
      </c>
      <c r="C6" s="664" t="s">
        <v>2457</v>
      </c>
      <c r="D6" s="664" t="s">
        <v>2466</v>
      </c>
      <c r="E6" s="664">
        <v>14</v>
      </c>
      <c r="F6" s="665">
        <v>0.92920263318736795</v>
      </c>
      <c r="G6" s="665">
        <v>0.190233267210629</v>
      </c>
      <c r="H6" s="681">
        <v>1.0366885320745199E-6</v>
      </c>
    </row>
    <row r="7" spans="1:8">
      <c r="A7" s="660" t="s">
        <v>2480</v>
      </c>
      <c r="B7" s="660" t="s">
        <v>4287</v>
      </c>
      <c r="C7" s="660" t="s">
        <v>2457</v>
      </c>
      <c r="D7" s="660" t="s">
        <v>2466</v>
      </c>
      <c r="E7" s="660">
        <v>7</v>
      </c>
      <c r="F7" s="661">
        <v>0.84117779394484105</v>
      </c>
      <c r="G7" s="661">
        <v>0.12509847379759501</v>
      </c>
      <c r="H7" s="682">
        <v>1.7665055499600999E-11</v>
      </c>
    </row>
    <row r="8" spans="1:8">
      <c r="A8" s="662" t="s">
        <v>2480</v>
      </c>
      <c r="B8" s="662" t="s">
        <v>4288</v>
      </c>
      <c r="C8" s="662" t="s">
        <v>2457</v>
      </c>
      <c r="D8" s="662" t="s">
        <v>2466</v>
      </c>
      <c r="E8" s="662">
        <v>7</v>
      </c>
      <c r="F8" s="663">
        <v>0.782954384398861</v>
      </c>
      <c r="G8" s="663">
        <v>0.12953478123749201</v>
      </c>
      <c r="H8" s="683">
        <v>1.5000758632837801E-9</v>
      </c>
    </row>
    <row r="9" spans="1:8">
      <c r="A9" s="678" t="s">
        <v>2438</v>
      </c>
      <c r="B9" s="678" t="s">
        <v>4300</v>
      </c>
      <c r="C9" s="678" t="s">
        <v>2459</v>
      </c>
      <c r="D9" s="678" t="s">
        <v>2466</v>
      </c>
      <c r="E9" s="678">
        <v>2</v>
      </c>
      <c r="F9" s="680">
        <v>-0.51162373280836104</v>
      </c>
      <c r="G9" s="680">
        <v>0.311057002930128</v>
      </c>
      <c r="H9" s="860">
        <v>0.10001293611508</v>
      </c>
    </row>
    <row r="10" spans="1:8">
      <c r="A10" s="684" t="s">
        <v>2480</v>
      </c>
      <c r="B10" s="684" t="s">
        <v>4301</v>
      </c>
      <c r="C10" s="684" t="s">
        <v>2459</v>
      </c>
      <c r="D10" s="684" t="s">
        <v>2466</v>
      </c>
      <c r="E10" s="684">
        <v>2</v>
      </c>
      <c r="F10" s="685">
        <v>0.24465699311973399</v>
      </c>
      <c r="G10" s="685">
        <v>0.103511558260416</v>
      </c>
      <c r="H10" s="861">
        <v>1.8099722307707899E-2</v>
      </c>
    </row>
    <row r="11" spans="1:8">
      <c r="A11" s="686" t="s">
        <v>2480</v>
      </c>
      <c r="B11" s="686" t="s">
        <v>4302</v>
      </c>
      <c r="C11" s="686" t="s">
        <v>2459</v>
      </c>
      <c r="D11" s="686" t="s">
        <v>2466</v>
      </c>
      <c r="E11" s="686">
        <v>1</v>
      </c>
      <c r="F11" s="687">
        <v>0.265795167209887</v>
      </c>
      <c r="G11" s="687">
        <v>0.10584816388713</v>
      </c>
      <c r="H11" s="862">
        <v>1.2035610376609201E-2</v>
      </c>
    </row>
    <row r="12" spans="1:8">
      <c r="A12" s="678" t="s">
        <v>2438</v>
      </c>
      <c r="B12" s="678" t="s">
        <v>4303</v>
      </c>
      <c r="C12" s="678" t="s">
        <v>2465</v>
      </c>
      <c r="D12" s="678" t="s">
        <v>2466</v>
      </c>
      <c r="E12" s="678">
        <v>4</v>
      </c>
      <c r="F12" s="680">
        <v>1.0461629974887801</v>
      </c>
      <c r="G12" s="680">
        <v>0.52654597073144305</v>
      </c>
      <c r="H12" s="860">
        <v>4.6940045949557703E-2</v>
      </c>
    </row>
    <row r="13" spans="1:8">
      <c r="A13" s="660" t="s">
        <v>2480</v>
      </c>
      <c r="B13" s="660" t="s">
        <v>4304</v>
      </c>
      <c r="C13" s="660" t="s">
        <v>2465</v>
      </c>
      <c r="D13" s="660" t="s">
        <v>2466</v>
      </c>
      <c r="E13" s="660">
        <v>4</v>
      </c>
      <c r="F13" s="661">
        <v>0.56239723534205799</v>
      </c>
      <c r="G13" s="661">
        <v>0.11670241432857401</v>
      </c>
      <c r="H13" s="682">
        <v>1.4422813275298101E-6</v>
      </c>
    </row>
    <row r="14" spans="1:8">
      <c r="A14" s="662" t="s">
        <v>2480</v>
      </c>
      <c r="B14" s="662" t="s">
        <v>4305</v>
      </c>
      <c r="C14" s="662" t="s">
        <v>2465</v>
      </c>
      <c r="D14" s="662" t="s">
        <v>2466</v>
      </c>
      <c r="E14" s="662">
        <v>3</v>
      </c>
      <c r="F14" s="663">
        <v>0.46914028997364199</v>
      </c>
      <c r="G14" s="663">
        <v>0.118529215769811</v>
      </c>
      <c r="H14" s="683">
        <v>7.5575543601541297E-5</v>
      </c>
    </row>
    <row r="15" spans="1:8">
      <c r="A15" s="678" t="s">
        <v>2438</v>
      </c>
      <c r="B15" s="678" t="s">
        <v>4327</v>
      </c>
      <c r="C15" s="678" t="s">
        <v>2462</v>
      </c>
      <c r="D15" s="678" t="s">
        <v>2467</v>
      </c>
      <c r="E15" s="678">
        <v>2</v>
      </c>
      <c r="F15" s="680">
        <v>-1.3083823808866899</v>
      </c>
      <c r="G15" s="680">
        <v>0.79076728127847895</v>
      </c>
      <c r="H15" s="860">
        <v>9.8011095876951004E-2</v>
      </c>
    </row>
    <row r="16" spans="1:8">
      <c r="A16" s="684" t="s">
        <v>2480</v>
      </c>
      <c r="B16" s="684" t="s">
        <v>4328</v>
      </c>
      <c r="C16" s="684" t="s">
        <v>2462</v>
      </c>
      <c r="D16" s="684" t="s">
        <v>2467</v>
      </c>
      <c r="E16" s="684">
        <v>1</v>
      </c>
      <c r="F16" s="685">
        <v>0.44844140826089202</v>
      </c>
      <c r="G16" s="685">
        <v>0.18647384512161599</v>
      </c>
      <c r="H16" s="861">
        <v>1.6179156916788201E-2</v>
      </c>
    </row>
    <row r="17" spans="1:8">
      <c r="A17" s="686" t="s">
        <v>2480</v>
      </c>
      <c r="B17" s="686" t="s">
        <v>4329</v>
      </c>
      <c r="C17" s="686" t="s">
        <v>2462</v>
      </c>
      <c r="D17" s="686" t="s">
        <v>2467</v>
      </c>
      <c r="E17" s="686">
        <v>1</v>
      </c>
      <c r="F17" s="687">
        <v>0.21696017793599001</v>
      </c>
      <c r="G17" s="687">
        <v>0.21070271775641</v>
      </c>
      <c r="H17" s="862">
        <v>0.30315177051953102</v>
      </c>
    </row>
    <row r="18" spans="1:8">
      <c r="A18" s="678" t="s">
        <v>2438</v>
      </c>
      <c r="B18" s="678" t="s">
        <v>4330</v>
      </c>
      <c r="C18" s="678" t="s">
        <v>2457</v>
      </c>
      <c r="D18" s="678" t="s">
        <v>2467</v>
      </c>
      <c r="E18" s="678">
        <v>14</v>
      </c>
      <c r="F18" s="680">
        <v>0.77251384009656299</v>
      </c>
      <c r="G18" s="680">
        <v>0.32304029474572199</v>
      </c>
      <c r="H18" s="860">
        <v>1.67849237203294E-2</v>
      </c>
    </row>
    <row r="19" spans="1:8">
      <c r="A19" s="684" t="s">
        <v>2480</v>
      </c>
      <c r="B19" s="684" t="s">
        <v>4331</v>
      </c>
      <c r="C19" s="684" t="s">
        <v>2457</v>
      </c>
      <c r="D19" s="684" t="s">
        <v>2467</v>
      </c>
      <c r="E19" s="684">
        <v>7</v>
      </c>
      <c r="F19" s="685">
        <v>0.42258863114900003</v>
      </c>
      <c r="G19" s="685">
        <v>0.22152921547540999</v>
      </c>
      <c r="H19" s="861">
        <v>5.64432272625911E-2</v>
      </c>
    </row>
    <row r="20" spans="1:8">
      <c r="A20" s="686" t="s">
        <v>2480</v>
      </c>
      <c r="B20" s="686" t="s">
        <v>4332</v>
      </c>
      <c r="C20" s="686" t="s">
        <v>2457</v>
      </c>
      <c r="D20" s="686" t="s">
        <v>2467</v>
      </c>
      <c r="E20" s="686">
        <v>7</v>
      </c>
      <c r="F20" s="687">
        <v>0.50373974943281996</v>
      </c>
      <c r="G20" s="687">
        <v>0.241754262167305</v>
      </c>
      <c r="H20" s="862">
        <v>3.7188822126199797E-2</v>
      </c>
    </row>
    <row r="21" spans="1:8">
      <c r="A21" s="678" t="s">
        <v>2438</v>
      </c>
      <c r="B21" s="678" t="s">
        <v>4333</v>
      </c>
      <c r="C21" s="678" t="s">
        <v>2459</v>
      </c>
      <c r="D21" s="678" t="s">
        <v>2467</v>
      </c>
      <c r="E21" s="678">
        <v>2</v>
      </c>
      <c r="F21" s="680">
        <v>-1.5800329573863401</v>
      </c>
      <c r="G21" s="680">
        <v>0.65331398136796404</v>
      </c>
      <c r="H21" s="860">
        <v>1.5585098418368399E-2</v>
      </c>
    </row>
    <row r="22" spans="1:8">
      <c r="A22" s="684" t="s">
        <v>2480</v>
      </c>
      <c r="B22" s="684" t="s">
        <v>4334</v>
      </c>
      <c r="C22" s="684" t="s">
        <v>2459</v>
      </c>
      <c r="D22" s="684" t="s">
        <v>2467</v>
      </c>
      <c r="E22" s="684">
        <v>2</v>
      </c>
      <c r="F22" s="685">
        <v>-2.7709333446773898E-2</v>
      </c>
      <c r="G22" s="685">
        <v>0.18775524887564601</v>
      </c>
      <c r="H22" s="861">
        <v>0.88267250042083401</v>
      </c>
    </row>
    <row r="23" spans="1:8">
      <c r="A23" s="686" t="s">
        <v>2480</v>
      </c>
      <c r="B23" s="686" t="s">
        <v>4335</v>
      </c>
      <c r="C23" s="686" t="s">
        <v>2459</v>
      </c>
      <c r="D23" s="686" t="s">
        <v>2467</v>
      </c>
      <c r="E23" s="686">
        <v>1</v>
      </c>
      <c r="F23" s="687">
        <v>0.31812048531701498</v>
      </c>
      <c r="G23" s="687">
        <v>0.199741019424275</v>
      </c>
      <c r="H23" s="862">
        <v>0.111235414247117</v>
      </c>
    </row>
    <row r="24" spans="1:8">
      <c r="A24" s="678" t="s">
        <v>2438</v>
      </c>
      <c r="B24" s="678" t="s">
        <v>4336</v>
      </c>
      <c r="C24" s="678" t="s">
        <v>2465</v>
      </c>
      <c r="D24" s="678" t="s">
        <v>2467</v>
      </c>
      <c r="E24" s="678">
        <v>4</v>
      </c>
      <c r="F24" s="680">
        <v>0.62941942806325901</v>
      </c>
      <c r="G24" s="680">
        <v>0.67085882936341401</v>
      </c>
      <c r="H24" s="860">
        <v>0.348126570018226</v>
      </c>
    </row>
    <row r="25" spans="1:8">
      <c r="A25" s="684" t="s">
        <v>2480</v>
      </c>
      <c r="B25" s="684" t="s">
        <v>4337</v>
      </c>
      <c r="C25" s="684" t="s">
        <v>2465</v>
      </c>
      <c r="D25" s="684" t="s">
        <v>2467</v>
      </c>
      <c r="E25" s="684">
        <v>4</v>
      </c>
      <c r="F25" s="685">
        <v>0.248812417622607</v>
      </c>
      <c r="G25" s="685">
        <v>0.20469583402767499</v>
      </c>
      <c r="H25" s="861">
        <v>0.2241668247228</v>
      </c>
    </row>
    <row r="26" spans="1:8">
      <c r="A26" s="686" t="s">
        <v>2480</v>
      </c>
      <c r="B26" s="686" t="s">
        <v>4338</v>
      </c>
      <c r="C26" s="686" t="s">
        <v>2465</v>
      </c>
      <c r="D26" s="686" t="s">
        <v>2467</v>
      </c>
      <c r="E26" s="686">
        <v>3</v>
      </c>
      <c r="F26" s="687">
        <v>0.55305299066412394</v>
      </c>
      <c r="G26" s="687">
        <v>0.21750852782511401</v>
      </c>
      <c r="H26" s="862">
        <v>1.10008229587026E-2</v>
      </c>
    </row>
    <row r="27" spans="1:8">
      <c r="A27" s="678" t="s">
        <v>2438</v>
      </c>
      <c r="B27" s="678" t="s">
        <v>4289</v>
      </c>
      <c r="C27" s="678" t="s">
        <v>2462</v>
      </c>
      <c r="D27" s="678" t="s">
        <v>958</v>
      </c>
      <c r="E27" s="678">
        <v>2</v>
      </c>
      <c r="F27" s="680">
        <v>0.55161018922321403</v>
      </c>
      <c r="G27" s="680">
        <v>0.96272116273071495</v>
      </c>
      <c r="H27" s="860">
        <v>0.56666511604177605</v>
      </c>
    </row>
    <row r="28" spans="1:8">
      <c r="A28" s="660" t="s">
        <v>2480</v>
      </c>
      <c r="B28" s="660" t="s">
        <v>4290</v>
      </c>
      <c r="C28" s="660" t="s">
        <v>2462</v>
      </c>
      <c r="D28" s="660" t="s">
        <v>958</v>
      </c>
      <c r="E28" s="660">
        <v>1</v>
      </c>
      <c r="F28" s="661">
        <v>0.43261385108744699</v>
      </c>
      <c r="G28" s="661">
        <v>0.11100868586138</v>
      </c>
      <c r="H28" s="682">
        <v>9.7344545970670795E-5</v>
      </c>
    </row>
    <row r="29" spans="1:8">
      <c r="A29" s="662" t="s">
        <v>2480</v>
      </c>
      <c r="B29" s="662" t="s">
        <v>4291</v>
      </c>
      <c r="C29" s="662" t="s">
        <v>2462</v>
      </c>
      <c r="D29" s="662" t="s">
        <v>958</v>
      </c>
      <c r="E29" s="662">
        <v>1</v>
      </c>
      <c r="F29" s="663">
        <v>0.38609154179360999</v>
      </c>
      <c r="G29" s="663">
        <v>0.11847047774139401</v>
      </c>
      <c r="H29" s="683">
        <v>1.1181812694291699E-3</v>
      </c>
    </row>
    <row r="30" spans="1:8">
      <c r="A30" s="664" t="s">
        <v>2438</v>
      </c>
      <c r="B30" s="664" t="s">
        <v>4339</v>
      </c>
      <c r="C30" s="664" t="s">
        <v>2457</v>
      </c>
      <c r="D30" s="664" t="s">
        <v>958</v>
      </c>
      <c r="E30" s="664">
        <v>14</v>
      </c>
      <c r="F30" s="665">
        <v>0.88086153895997199</v>
      </c>
      <c r="G30" s="665">
        <v>0.18870548310993299</v>
      </c>
      <c r="H30" s="681">
        <v>3.0426871179005399E-6</v>
      </c>
    </row>
    <row r="31" spans="1:8">
      <c r="A31" s="660" t="s">
        <v>2480</v>
      </c>
      <c r="B31" s="660" t="s">
        <v>4292</v>
      </c>
      <c r="C31" s="660" t="s">
        <v>2457</v>
      </c>
      <c r="D31" s="660" t="s">
        <v>958</v>
      </c>
      <c r="E31" s="660">
        <v>7</v>
      </c>
      <c r="F31" s="661">
        <v>0.86011903031165104</v>
      </c>
      <c r="G31" s="661">
        <v>0.13535630133573201</v>
      </c>
      <c r="H31" s="682">
        <v>2.0913164091624501E-10</v>
      </c>
    </row>
    <row r="32" spans="1:8">
      <c r="A32" s="662" t="s">
        <v>2480</v>
      </c>
      <c r="B32" s="662" t="s">
        <v>4293</v>
      </c>
      <c r="C32" s="662" t="s">
        <v>2457</v>
      </c>
      <c r="D32" s="662" t="s">
        <v>958</v>
      </c>
      <c r="E32" s="662">
        <v>7</v>
      </c>
      <c r="F32" s="663">
        <v>0.73098973569652403</v>
      </c>
      <c r="G32" s="663">
        <v>0.13797049506609699</v>
      </c>
      <c r="H32" s="683">
        <v>1.16975549942514E-7</v>
      </c>
    </row>
    <row r="33" spans="1:8">
      <c r="A33" s="678" t="s">
        <v>2438</v>
      </c>
      <c r="B33" s="678" t="s">
        <v>4306</v>
      </c>
      <c r="C33" s="678" t="s">
        <v>2459</v>
      </c>
      <c r="D33" s="678" t="s">
        <v>958</v>
      </c>
      <c r="E33" s="678">
        <v>2</v>
      </c>
      <c r="F33" s="680">
        <v>-0.42965980547756</v>
      </c>
      <c r="G33" s="680">
        <v>0.33948358312244897</v>
      </c>
      <c r="H33" s="860">
        <v>0.205646426299779</v>
      </c>
    </row>
    <row r="34" spans="1:8">
      <c r="A34" s="684" t="s">
        <v>2480</v>
      </c>
      <c r="B34" s="684" t="s">
        <v>4307</v>
      </c>
      <c r="C34" s="684" t="s">
        <v>2459</v>
      </c>
      <c r="D34" s="684" t="s">
        <v>958</v>
      </c>
      <c r="E34" s="684">
        <v>2</v>
      </c>
      <c r="F34" s="685">
        <v>0.23599526448559699</v>
      </c>
      <c r="G34" s="685">
        <v>0.11201573048954799</v>
      </c>
      <c r="H34" s="861">
        <v>3.51345142442578E-2</v>
      </c>
    </row>
    <row r="35" spans="1:8">
      <c r="A35" s="686" t="s">
        <v>2480</v>
      </c>
      <c r="B35" s="686" t="s">
        <v>4308</v>
      </c>
      <c r="C35" s="686" t="s">
        <v>2459</v>
      </c>
      <c r="D35" s="686" t="s">
        <v>958</v>
      </c>
      <c r="E35" s="686">
        <v>1</v>
      </c>
      <c r="F35" s="687">
        <v>0.29384781845518598</v>
      </c>
      <c r="G35" s="687">
        <v>0.112405402069024</v>
      </c>
      <c r="H35" s="683">
        <v>8.9442217102916697E-3</v>
      </c>
    </row>
    <row r="36" spans="1:8">
      <c r="A36" s="678" t="s">
        <v>2438</v>
      </c>
      <c r="B36" s="678" t="s">
        <v>4309</v>
      </c>
      <c r="C36" s="678" t="s">
        <v>2465</v>
      </c>
      <c r="D36" s="678" t="s">
        <v>958</v>
      </c>
      <c r="E36" s="678">
        <v>4</v>
      </c>
      <c r="F36" s="680">
        <v>0.88553290366692194</v>
      </c>
      <c r="G36" s="680">
        <v>0.49451474786803901</v>
      </c>
      <c r="H36" s="860">
        <v>7.3339714440519593E-2</v>
      </c>
    </row>
    <row r="37" spans="1:8">
      <c r="A37" s="660" t="s">
        <v>2480</v>
      </c>
      <c r="B37" s="660" t="s">
        <v>4310</v>
      </c>
      <c r="C37" s="660" t="s">
        <v>2465</v>
      </c>
      <c r="D37" s="660" t="s">
        <v>958</v>
      </c>
      <c r="E37" s="660">
        <v>4</v>
      </c>
      <c r="F37" s="661">
        <v>0.56271541988000395</v>
      </c>
      <c r="G37" s="661">
        <v>0.12560370217285299</v>
      </c>
      <c r="H37" s="682">
        <v>7.4612880247944803E-6</v>
      </c>
    </row>
    <row r="38" spans="1:8">
      <c r="A38" s="662" t="s">
        <v>2480</v>
      </c>
      <c r="B38" s="662" t="s">
        <v>4311</v>
      </c>
      <c r="C38" s="662" t="s">
        <v>2465</v>
      </c>
      <c r="D38" s="662" t="s">
        <v>958</v>
      </c>
      <c r="E38" s="662">
        <v>3</v>
      </c>
      <c r="F38" s="663">
        <v>0.44810314244389399</v>
      </c>
      <c r="G38" s="663">
        <v>0.12515177299878799</v>
      </c>
      <c r="H38" s="683">
        <v>3.42966508504301E-4</v>
      </c>
    </row>
    <row r="39" spans="1:8">
      <c r="A39" s="678" t="s">
        <v>2438</v>
      </c>
      <c r="B39" s="678" t="s">
        <v>4340</v>
      </c>
      <c r="C39" s="678" t="s">
        <v>2462</v>
      </c>
      <c r="D39" s="678" t="s">
        <v>4282</v>
      </c>
      <c r="E39" s="678">
        <v>2</v>
      </c>
      <c r="F39" s="680">
        <v>0.160737903762566</v>
      </c>
      <c r="G39" s="680">
        <v>1.00991438452973</v>
      </c>
      <c r="H39" s="860">
        <v>0.87354287181219303</v>
      </c>
    </row>
    <row r="40" spans="1:8">
      <c r="A40" s="684" t="s">
        <v>2480</v>
      </c>
      <c r="B40" s="684" t="s">
        <v>4341</v>
      </c>
      <c r="C40" s="684" t="s">
        <v>2462</v>
      </c>
      <c r="D40" s="684" t="s">
        <v>4282</v>
      </c>
      <c r="E40" s="684">
        <v>1</v>
      </c>
      <c r="F40" s="685">
        <v>0.48481810355578198</v>
      </c>
      <c r="G40" s="685">
        <v>0.245942637688639</v>
      </c>
      <c r="H40" s="861">
        <v>4.8693577217650698E-2</v>
      </c>
    </row>
    <row r="41" spans="1:8">
      <c r="A41" s="686" t="s">
        <v>2480</v>
      </c>
      <c r="B41" s="686" t="s">
        <v>4342</v>
      </c>
      <c r="C41" s="686" t="s">
        <v>2462</v>
      </c>
      <c r="D41" s="686" t="s">
        <v>4282</v>
      </c>
      <c r="E41" s="686">
        <v>1</v>
      </c>
      <c r="F41" s="687">
        <v>0.32703371519542401</v>
      </c>
      <c r="G41" s="687">
        <v>0.26551094484432902</v>
      </c>
      <c r="H41" s="862">
        <v>0.21805570282245301</v>
      </c>
    </row>
    <row r="42" spans="1:8">
      <c r="A42" s="678" t="s">
        <v>2438</v>
      </c>
      <c r="B42" s="678" t="s">
        <v>4343</v>
      </c>
      <c r="C42" s="678" t="s">
        <v>2457</v>
      </c>
      <c r="D42" s="678" t="s">
        <v>4282</v>
      </c>
      <c r="E42" s="678">
        <v>14</v>
      </c>
      <c r="F42" s="680">
        <v>0.27229379779685497</v>
      </c>
      <c r="G42" s="680">
        <v>0.39522392021254499</v>
      </c>
      <c r="H42" s="860">
        <v>0.49084792114024201</v>
      </c>
    </row>
    <row r="43" spans="1:8">
      <c r="A43" s="684" t="s">
        <v>2480</v>
      </c>
      <c r="B43" s="684" t="s">
        <v>4344</v>
      </c>
      <c r="C43" s="684" t="s">
        <v>2457</v>
      </c>
      <c r="D43" s="684" t="s">
        <v>4282</v>
      </c>
      <c r="E43" s="684">
        <v>7</v>
      </c>
      <c r="F43" s="685">
        <v>0.47216264905072503</v>
      </c>
      <c r="G43" s="685">
        <v>0.29715594060273198</v>
      </c>
      <c r="H43" s="861">
        <v>0.11207417584188201</v>
      </c>
    </row>
    <row r="44" spans="1:8">
      <c r="A44" s="686" t="s">
        <v>2480</v>
      </c>
      <c r="B44" s="686" t="s">
        <v>4345</v>
      </c>
      <c r="C44" s="686" t="s">
        <v>2457</v>
      </c>
      <c r="D44" s="686" t="s">
        <v>4282</v>
      </c>
      <c r="E44" s="686">
        <v>7</v>
      </c>
      <c r="F44" s="687">
        <v>0.232347655676343</v>
      </c>
      <c r="G44" s="687">
        <v>0.308296922390908</v>
      </c>
      <c r="H44" s="862">
        <v>0.45106003575169001</v>
      </c>
    </row>
    <row r="45" spans="1:8">
      <c r="A45" s="678" t="s">
        <v>2438</v>
      </c>
      <c r="B45" s="678" t="s">
        <v>4312</v>
      </c>
      <c r="C45" s="678" t="s">
        <v>2459</v>
      </c>
      <c r="D45" s="678" t="s">
        <v>4282</v>
      </c>
      <c r="E45" s="678">
        <v>2</v>
      </c>
      <c r="F45" s="680">
        <v>-0.38126716868966598</v>
      </c>
      <c r="G45" s="680">
        <v>1.1538244801136299</v>
      </c>
      <c r="H45" s="860">
        <v>0.741069219178498</v>
      </c>
    </row>
    <row r="46" spans="1:8">
      <c r="A46" s="684" t="s">
        <v>2480</v>
      </c>
      <c r="B46" s="684" t="s">
        <v>4313</v>
      </c>
      <c r="C46" s="684" t="s">
        <v>2459</v>
      </c>
      <c r="D46" s="684" t="s">
        <v>4282</v>
      </c>
      <c r="E46" s="684">
        <v>2</v>
      </c>
      <c r="F46" s="685">
        <v>0.23641816545584499</v>
      </c>
      <c r="G46" s="685">
        <v>0.247166710803086</v>
      </c>
      <c r="H46" s="861">
        <v>0.33881313315107398</v>
      </c>
    </row>
    <row r="47" spans="1:8">
      <c r="A47" s="686" t="s">
        <v>2480</v>
      </c>
      <c r="B47" s="686" t="s">
        <v>4314</v>
      </c>
      <c r="C47" s="686" t="s">
        <v>2459</v>
      </c>
      <c r="D47" s="686" t="s">
        <v>4282</v>
      </c>
      <c r="E47" s="686">
        <v>1</v>
      </c>
      <c r="F47" s="687">
        <v>-6.8959444968248296E-2</v>
      </c>
      <c r="G47" s="687">
        <v>0.25193370944536703</v>
      </c>
      <c r="H47" s="862">
        <v>0.78429934911299404</v>
      </c>
    </row>
    <row r="48" spans="1:8">
      <c r="A48" s="678" t="s">
        <v>2438</v>
      </c>
      <c r="B48" s="678" t="s">
        <v>4315</v>
      </c>
      <c r="C48" s="678" t="s">
        <v>2465</v>
      </c>
      <c r="D48" s="678" t="s">
        <v>4282</v>
      </c>
      <c r="E48" s="678">
        <v>4</v>
      </c>
      <c r="F48" s="680">
        <v>1.41573727294193</v>
      </c>
      <c r="G48" s="680">
        <v>0.60278554562748898</v>
      </c>
      <c r="H48" s="860">
        <v>1.8841188576175501E-2</v>
      </c>
    </row>
    <row r="49" spans="1:8">
      <c r="A49" s="684" t="s">
        <v>2480</v>
      </c>
      <c r="B49" s="684" t="s">
        <v>4316</v>
      </c>
      <c r="C49" s="684" t="s">
        <v>2465</v>
      </c>
      <c r="D49" s="684" t="s">
        <v>4282</v>
      </c>
      <c r="E49" s="684">
        <v>4</v>
      </c>
      <c r="F49" s="685">
        <v>0.56868109805835698</v>
      </c>
      <c r="G49" s="685">
        <v>0.27260168588493899</v>
      </c>
      <c r="H49" s="861">
        <v>3.69673328669353E-2</v>
      </c>
    </row>
    <row r="50" spans="1:8">
      <c r="A50" s="686" t="s">
        <v>2480</v>
      </c>
      <c r="B50" s="686" t="s">
        <v>4317</v>
      </c>
      <c r="C50" s="686" t="s">
        <v>2465</v>
      </c>
      <c r="D50" s="686" t="s">
        <v>4282</v>
      </c>
      <c r="E50" s="686">
        <v>3</v>
      </c>
      <c r="F50" s="687">
        <v>0.18687119260607801</v>
      </c>
      <c r="G50" s="687">
        <v>0.277702474400354</v>
      </c>
      <c r="H50" s="862">
        <v>0.50099900428129396</v>
      </c>
    </row>
    <row r="51" spans="1:8">
      <c r="A51" s="678" t="s">
        <v>2438</v>
      </c>
      <c r="B51" s="678" t="s">
        <v>4294</v>
      </c>
      <c r="C51" s="678" t="s">
        <v>2462</v>
      </c>
      <c r="D51" s="678" t="s">
        <v>2468</v>
      </c>
      <c r="E51" s="678">
        <v>2</v>
      </c>
      <c r="F51" s="680">
        <v>3.3764125645901299</v>
      </c>
      <c r="G51" s="680">
        <v>1.7087104327584499</v>
      </c>
      <c r="H51" s="860">
        <v>4.8154727526104897E-2</v>
      </c>
    </row>
    <row r="52" spans="1:8">
      <c r="A52" s="660" t="s">
        <v>2480</v>
      </c>
      <c r="B52" s="660" t="s">
        <v>4295</v>
      </c>
      <c r="C52" s="660" t="s">
        <v>2462</v>
      </c>
      <c r="D52" s="660" t="s">
        <v>2468</v>
      </c>
      <c r="E52" s="660">
        <v>1</v>
      </c>
      <c r="F52" s="661">
        <v>0.82745908426143799</v>
      </c>
      <c r="G52" s="661">
        <v>0.22878762942789799</v>
      </c>
      <c r="H52" s="682">
        <v>2.9836835904391301E-4</v>
      </c>
    </row>
    <row r="53" spans="1:8">
      <c r="A53" s="686" t="s">
        <v>2480</v>
      </c>
      <c r="B53" s="686" t="s">
        <v>4296</v>
      </c>
      <c r="C53" s="686" t="s">
        <v>2462</v>
      </c>
      <c r="D53" s="686" t="s">
        <v>2468</v>
      </c>
      <c r="E53" s="686">
        <v>1</v>
      </c>
      <c r="F53" s="687">
        <v>0.60842124030538403</v>
      </c>
      <c r="G53" s="687">
        <v>0.24257194303753399</v>
      </c>
      <c r="H53" s="862">
        <v>1.2134471556430401E-2</v>
      </c>
    </row>
    <row r="54" spans="1:8">
      <c r="A54" s="664" t="s">
        <v>2438</v>
      </c>
      <c r="B54" s="664" t="s">
        <v>4297</v>
      </c>
      <c r="C54" s="664" t="s">
        <v>2457</v>
      </c>
      <c r="D54" s="664" t="s">
        <v>2468</v>
      </c>
      <c r="E54" s="664">
        <v>14</v>
      </c>
      <c r="F54" s="665">
        <v>2.4332813950326502</v>
      </c>
      <c r="G54" s="665">
        <v>0.60132674171822098</v>
      </c>
      <c r="H54" s="681">
        <v>5.1984423666847802E-5</v>
      </c>
    </row>
    <row r="55" spans="1:8">
      <c r="A55" s="660" t="s">
        <v>2480</v>
      </c>
      <c r="B55" s="660" t="s">
        <v>4298</v>
      </c>
      <c r="C55" s="660" t="s">
        <v>2457</v>
      </c>
      <c r="D55" s="660" t="s">
        <v>2468</v>
      </c>
      <c r="E55" s="660">
        <v>7</v>
      </c>
      <c r="F55" s="661">
        <v>1.80851385601925</v>
      </c>
      <c r="G55" s="661">
        <v>0.27997250255746498</v>
      </c>
      <c r="H55" s="682">
        <v>1.04971477596493E-10</v>
      </c>
    </row>
    <row r="56" spans="1:8">
      <c r="A56" s="662" t="s">
        <v>2480</v>
      </c>
      <c r="B56" s="662" t="s">
        <v>4299</v>
      </c>
      <c r="C56" s="662" t="s">
        <v>2457</v>
      </c>
      <c r="D56" s="662" t="s">
        <v>2468</v>
      </c>
      <c r="E56" s="662">
        <v>7</v>
      </c>
      <c r="F56" s="663">
        <v>1.48110136736187</v>
      </c>
      <c r="G56" s="663">
        <v>0.28677320269275203</v>
      </c>
      <c r="H56" s="683">
        <v>2.4080776348553001E-7</v>
      </c>
    </row>
    <row r="57" spans="1:8">
      <c r="A57" s="678" t="s">
        <v>2438</v>
      </c>
      <c r="B57" s="678" t="s">
        <v>4318</v>
      </c>
      <c r="C57" s="678" t="s">
        <v>2459</v>
      </c>
      <c r="D57" s="678" t="s">
        <v>2468</v>
      </c>
      <c r="E57" s="678">
        <v>2</v>
      </c>
      <c r="F57" s="680">
        <v>-0.121422007682119</v>
      </c>
      <c r="G57" s="680">
        <v>0.78464762901753005</v>
      </c>
      <c r="H57" s="860">
        <v>0.87702063390681295</v>
      </c>
    </row>
    <row r="58" spans="1:8">
      <c r="A58" s="660" t="s">
        <v>2480</v>
      </c>
      <c r="B58" s="660" t="s">
        <v>4319</v>
      </c>
      <c r="C58" s="660" t="s">
        <v>2459</v>
      </c>
      <c r="D58" s="660" t="s">
        <v>2468</v>
      </c>
      <c r="E58" s="660">
        <v>2</v>
      </c>
      <c r="F58" s="661">
        <v>0.769113294625835</v>
      </c>
      <c r="G58" s="661">
        <v>0.229759374118885</v>
      </c>
      <c r="H58" s="682">
        <v>8.1551940124559904E-4</v>
      </c>
    </row>
    <row r="59" spans="1:8">
      <c r="A59" s="686" t="s">
        <v>2480</v>
      </c>
      <c r="B59" s="686" t="s">
        <v>4320</v>
      </c>
      <c r="C59" s="686" t="s">
        <v>2459</v>
      </c>
      <c r="D59" s="686" t="s">
        <v>2468</v>
      </c>
      <c r="E59" s="686">
        <v>1</v>
      </c>
      <c r="F59" s="687">
        <v>0.60473996776453698</v>
      </c>
      <c r="G59" s="687">
        <v>0.229608880869134</v>
      </c>
      <c r="H59" s="683">
        <v>8.4439434025201897E-3</v>
      </c>
    </row>
    <row r="60" spans="1:8">
      <c r="A60" s="660" t="s">
        <v>2438</v>
      </c>
      <c r="B60" s="660" t="s">
        <v>4321</v>
      </c>
      <c r="C60" s="660" t="s">
        <v>2465</v>
      </c>
      <c r="D60" s="660" t="s">
        <v>2468</v>
      </c>
      <c r="E60" s="660">
        <v>4</v>
      </c>
      <c r="F60" s="661">
        <v>2.0230673763498599</v>
      </c>
      <c r="G60" s="661">
        <v>0.596731781431728</v>
      </c>
      <c r="H60" s="682">
        <v>6.9829998825207597E-4</v>
      </c>
    </row>
    <row r="61" spans="1:8">
      <c r="A61" s="660" t="s">
        <v>2480</v>
      </c>
      <c r="B61" s="660" t="s">
        <v>4322</v>
      </c>
      <c r="C61" s="660" t="s">
        <v>2465</v>
      </c>
      <c r="D61" s="660" t="s">
        <v>2468</v>
      </c>
      <c r="E61" s="660">
        <v>4</v>
      </c>
      <c r="F61" s="661">
        <v>1.24848342088891</v>
      </c>
      <c r="G61" s="661">
        <v>0.256016904900013</v>
      </c>
      <c r="H61" s="682">
        <v>1.07948394728908E-6</v>
      </c>
    </row>
    <row r="62" spans="1:8">
      <c r="A62" s="662" t="s">
        <v>2480</v>
      </c>
      <c r="B62" s="662" t="s">
        <v>4323</v>
      </c>
      <c r="C62" s="662" t="s">
        <v>2465</v>
      </c>
      <c r="D62" s="662" t="s">
        <v>2468</v>
      </c>
      <c r="E62" s="662">
        <v>3</v>
      </c>
      <c r="F62" s="663">
        <v>0.98493159229204896</v>
      </c>
      <c r="G62" s="663">
        <v>0.25813702135870598</v>
      </c>
      <c r="H62" s="683">
        <v>1.3588658796479401E-4</v>
      </c>
    </row>
    <row r="63" spans="1:8">
      <c r="A63" s="1005" t="s">
        <v>5028</v>
      </c>
      <c r="B63" s="608"/>
      <c r="C63" s="608"/>
      <c r="D63" s="608"/>
      <c r="E63" s="608"/>
      <c r="F63" s="608"/>
      <c r="G63" s="608"/>
      <c r="H63" s="608"/>
    </row>
    <row r="64" spans="1:8">
      <c r="A64" s="1006" t="s">
        <v>2481</v>
      </c>
      <c r="B64" s="608"/>
      <c r="C64" s="608"/>
      <c r="D64" s="608"/>
      <c r="E64" s="608"/>
      <c r="F64" s="608"/>
      <c r="G64" s="608"/>
      <c r="H64" s="608"/>
    </row>
    <row r="65" spans="1:8">
      <c r="A65" s="1007" t="s">
        <v>2473</v>
      </c>
      <c r="B65" s="608"/>
      <c r="C65" s="608"/>
      <c r="D65" s="608"/>
      <c r="E65" s="608"/>
      <c r="F65" s="608"/>
      <c r="G65" s="608"/>
      <c r="H65" s="608"/>
    </row>
    <row r="66" spans="1:8">
      <c r="A66" s="21" t="s">
        <v>5004</v>
      </c>
      <c r="B66" s="37"/>
      <c r="C66" s="37"/>
      <c r="D66" s="37"/>
      <c r="E66" s="37"/>
      <c r="F66" s="458"/>
      <c r="G66" s="37"/>
      <c r="H66" s="37"/>
    </row>
  </sheetData>
  <conditionalFormatting sqref="H1:H1048576">
    <cfRule type="cellIs" dxfId="1" priority="1" operator="lessThan">
      <formula>0.00119</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9"/>
  <sheetViews>
    <sheetView zoomScale="90" zoomScaleNormal="90" zoomScalePageLayoutView="90" workbookViewId="0"/>
  </sheetViews>
  <sheetFormatPr baseColWidth="10" defaultRowHeight="15"/>
  <cols>
    <col min="1" max="1" width="84.7109375" customWidth="1"/>
    <col min="2" max="2" width="8" customWidth="1"/>
    <col min="3" max="3" width="6.140625" style="118" customWidth="1"/>
    <col min="4" max="4" width="9.28515625" style="118" customWidth="1"/>
    <col min="5" max="5" width="6.140625" style="118" customWidth="1"/>
    <col min="6" max="6" width="13.140625" style="112" customWidth="1"/>
  </cols>
  <sheetData>
    <row r="1" spans="1:7" ht="24" customHeight="1">
      <c r="A1" s="14" t="s">
        <v>4363</v>
      </c>
    </row>
    <row r="2" spans="1:7" s="37" customFormat="1">
      <c r="A2" s="94" t="s">
        <v>4785</v>
      </c>
      <c r="B2" s="94" t="s">
        <v>858</v>
      </c>
      <c r="C2" s="119" t="s">
        <v>859</v>
      </c>
      <c r="D2" s="119" t="s">
        <v>860</v>
      </c>
      <c r="E2" s="119" t="s">
        <v>861</v>
      </c>
      <c r="F2" s="116" t="s">
        <v>569</v>
      </c>
    </row>
    <row r="3" spans="1:7" s="37" customFormat="1">
      <c r="A3" s="94" t="s">
        <v>1937</v>
      </c>
      <c r="B3" s="102"/>
      <c r="C3" s="120"/>
      <c r="D3" s="120"/>
      <c r="E3" s="120"/>
      <c r="F3" s="116"/>
    </row>
    <row r="4" spans="1:7" s="21" customFormat="1">
      <c r="A4" s="41" t="s">
        <v>862</v>
      </c>
      <c r="B4" s="21">
        <v>5</v>
      </c>
      <c r="C4" s="121">
        <v>1.4812000000000001</v>
      </c>
      <c r="D4" s="121">
        <v>2.4022999999999999E-2</v>
      </c>
      <c r="E4" s="121">
        <v>0.36404999999999998</v>
      </c>
      <c r="F4" s="54">
        <v>2.3760999999999998E-5</v>
      </c>
      <c r="G4" s="55"/>
    </row>
    <row r="5" spans="1:7" s="21" customFormat="1">
      <c r="A5" s="55" t="s">
        <v>863</v>
      </c>
      <c r="B5" s="21">
        <v>29</v>
      </c>
      <c r="C5" s="121">
        <v>0.59792999999999996</v>
      </c>
      <c r="D5" s="121">
        <v>2.334E-2</v>
      </c>
      <c r="E5" s="121">
        <v>0.15192</v>
      </c>
      <c r="F5" s="56">
        <v>4.1653000000000003E-5</v>
      </c>
      <c r="G5" s="55"/>
    </row>
    <row r="6" spans="1:7" s="21" customFormat="1">
      <c r="A6" s="55" t="s">
        <v>864</v>
      </c>
      <c r="B6" s="21">
        <v>7</v>
      </c>
      <c r="C6" s="121">
        <v>1.2248000000000001</v>
      </c>
      <c r="D6" s="121">
        <v>2.3503E-2</v>
      </c>
      <c r="E6" s="121">
        <v>0.31462000000000001</v>
      </c>
      <c r="F6" s="56">
        <v>4.9725000000000002E-5</v>
      </c>
      <c r="G6" s="55"/>
    </row>
    <row r="7" spans="1:7" s="21" customFormat="1">
      <c r="A7" s="55" t="s">
        <v>865</v>
      </c>
      <c r="B7" s="21">
        <v>11</v>
      </c>
      <c r="C7" s="121">
        <v>1.2251000000000001</v>
      </c>
      <c r="D7" s="121">
        <v>2.9465999999999999E-2</v>
      </c>
      <c r="E7" s="121">
        <v>0.31919999999999998</v>
      </c>
      <c r="F7" s="56">
        <v>6.2275999999999998E-5</v>
      </c>
      <c r="G7" s="55"/>
    </row>
    <row r="8" spans="1:7" s="37" customFormat="1">
      <c r="A8" s="37" t="s">
        <v>866</v>
      </c>
      <c r="B8" s="37">
        <v>39</v>
      </c>
      <c r="C8" s="122">
        <v>0.54164000000000001</v>
      </c>
      <c r="D8" s="122">
        <v>2.4511999999999999E-2</v>
      </c>
      <c r="E8" s="122">
        <v>0.14576</v>
      </c>
      <c r="F8" s="38">
        <v>1.016E-4</v>
      </c>
    </row>
    <row r="9" spans="1:7" s="37" customFormat="1">
      <c r="A9" s="37" t="s">
        <v>867</v>
      </c>
      <c r="B9" s="37">
        <v>18</v>
      </c>
      <c r="C9" s="122">
        <v>0.84058999999999995</v>
      </c>
      <c r="D9" s="122">
        <v>2.5857999999999999E-2</v>
      </c>
      <c r="E9" s="122">
        <v>0.23327999999999999</v>
      </c>
      <c r="F9" s="38">
        <v>1.5762999999999999E-4</v>
      </c>
    </row>
    <row r="10" spans="1:7" s="37" customFormat="1">
      <c r="A10" s="37" t="s">
        <v>868</v>
      </c>
      <c r="B10" s="37">
        <v>14</v>
      </c>
      <c r="C10" s="122">
        <v>0.78063000000000005</v>
      </c>
      <c r="D10" s="122">
        <v>2.1180000000000001E-2</v>
      </c>
      <c r="E10" s="122">
        <v>0.22428000000000001</v>
      </c>
      <c r="F10" s="38">
        <v>2.5083000000000001E-4</v>
      </c>
    </row>
    <row r="11" spans="1:7" s="37" customFormat="1">
      <c r="A11" s="37" t="s">
        <v>869</v>
      </c>
      <c r="B11" s="37">
        <v>4</v>
      </c>
      <c r="C11" s="122">
        <v>1.2095</v>
      </c>
      <c r="D11" s="122">
        <v>1.7545999999999999E-2</v>
      </c>
      <c r="E11" s="122">
        <v>0.35781000000000002</v>
      </c>
      <c r="F11" s="38">
        <v>3.6279999999999998E-4</v>
      </c>
    </row>
    <row r="12" spans="1:7" s="37" customFormat="1">
      <c r="A12" s="37" t="s">
        <v>870</v>
      </c>
      <c r="B12" s="37">
        <v>541</v>
      </c>
      <c r="C12" s="122">
        <v>0.11896</v>
      </c>
      <c r="D12" s="122">
        <v>1.9784E-2</v>
      </c>
      <c r="E12" s="122">
        <v>3.6007999999999998E-2</v>
      </c>
      <c r="F12" s="38">
        <v>4.7807999999999998E-4</v>
      </c>
    </row>
    <row r="13" spans="1:7" s="37" customFormat="1">
      <c r="A13" s="37" t="s">
        <v>871</v>
      </c>
      <c r="B13" s="37">
        <v>8</v>
      </c>
      <c r="C13" s="122">
        <v>0.83599999999999997</v>
      </c>
      <c r="D13" s="122">
        <v>1.7149000000000001E-2</v>
      </c>
      <c r="E13" s="122">
        <v>0.25313000000000002</v>
      </c>
      <c r="F13" s="38">
        <v>4.7992E-4</v>
      </c>
    </row>
    <row r="14" spans="1:7" s="37" customFormat="1">
      <c r="A14" s="37" t="s">
        <v>872</v>
      </c>
      <c r="B14" s="37">
        <v>7</v>
      </c>
      <c r="C14" s="122">
        <v>1.1535</v>
      </c>
      <c r="D14" s="122">
        <v>2.2134999999999998E-2</v>
      </c>
      <c r="E14" s="122">
        <v>0.35088000000000003</v>
      </c>
      <c r="F14" s="38">
        <v>5.0648999999999996E-4</v>
      </c>
    </row>
    <row r="15" spans="1:7" s="37" customFormat="1">
      <c r="A15" s="37" t="s">
        <v>873</v>
      </c>
      <c r="B15" s="37">
        <v>5</v>
      </c>
      <c r="C15" s="122">
        <v>1.2069000000000001</v>
      </c>
      <c r="D15" s="122">
        <v>1.9574000000000001E-2</v>
      </c>
      <c r="E15" s="122">
        <v>0.36808999999999997</v>
      </c>
      <c r="F15" s="38">
        <v>5.2245000000000004E-4</v>
      </c>
    </row>
    <row r="16" spans="1:7" s="37" customFormat="1">
      <c r="A16" s="37" t="s">
        <v>874</v>
      </c>
      <c r="B16" s="37">
        <v>5</v>
      </c>
      <c r="C16" s="122">
        <v>1.3289</v>
      </c>
      <c r="D16" s="122">
        <v>2.1552000000000002E-2</v>
      </c>
      <c r="E16" s="122">
        <v>0.41515999999999997</v>
      </c>
      <c r="F16" s="38">
        <v>6.8634999999999996E-4</v>
      </c>
    </row>
    <row r="17" spans="1:7" s="37" customFormat="1">
      <c r="A17" s="37" t="s">
        <v>875</v>
      </c>
      <c r="B17" s="37">
        <v>16</v>
      </c>
      <c r="C17" s="122">
        <v>0.59674000000000005</v>
      </c>
      <c r="D17" s="122">
        <v>1.7308E-2</v>
      </c>
      <c r="E17" s="122">
        <v>0.18864</v>
      </c>
      <c r="F17" s="38">
        <v>7.8155E-4</v>
      </c>
    </row>
    <row r="18" spans="1:7" s="37" customFormat="1">
      <c r="A18" s="37" t="s">
        <v>876</v>
      </c>
      <c r="B18" s="37">
        <v>7</v>
      </c>
      <c r="C18" s="122">
        <v>1.1456999999999999</v>
      </c>
      <c r="D18" s="122">
        <v>2.1985000000000001E-2</v>
      </c>
      <c r="E18" s="122">
        <v>0.36735000000000001</v>
      </c>
      <c r="F18" s="38">
        <v>9.0927E-4</v>
      </c>
    </row>
    <row r="19" spans="1:7" s="37" customFormat="1">
      <c r="A19" s="37" t="s">
        <v>877</v>
      </c>
      <c r="B19" s="37">
        <v>4</v>
      </c>
      <c r="C19" s="122">
        <v>1.2496</v>
      </c>
      <c r="D19" s="122">
        <v>1.8127000000000001E-2</v>
      </c>
      <c r="E19" s="122">
        <v>0.40138000000000001</v>
      </c>
      <c r="F19" s="38">
        <v>9.2703000000000002E-4</v>
      </c>
    </row>
    <row r="20" spans="1:7">
      <c r="A20" s="94" t="s">
        <v>1938</v>
      </c>
      <c r="B20" s="103"/>
      <c r="C20" s="123"/>
      <c r="D20" s="123"/>
      <c r="E20" s="123"/>
      <c r="F20" s="114"/>
    </row>
    <row r="21" spans="1:7" s="21" customFormat="1">
      <c r="A21" s="41" t="s">
        <v>878</v>
      </c>
      <c r="B21" s="21">
        <v>8</v>
      </c>
      <c r="C21" s="121">
        <v>1.3499000000000001</v>
      </c>
      <c r="D21" s="121">
        <v>2.7691E-2</v>
      </c>
      <c r="E21" s="121">
        <v>0.32771</v>
      </c>
      <c r="F21" s="54">
        <v>1.9113000000000001E-5</v>
      </c>
      <c r="G21" s="55"/>
    </row>
    <row r="22" spans="1:7" s="37" customFormat="1">
      <c r="A22" s="37" t="s">
        <v>879</v>
      </c>
      <c r="B22" s="37">
        <v>440</v>
      </c>
      <c r="C22" s="122">
        <v>0.13452</v>
      </c>
      <c r="D22" s="122">
        <v>2.0230000000000001E-2</v>
      </c>
      <c r="E22" s="122">
        <v>3.8425000000000001E-2</v>
      </c>
      <c r="F22" s="38">
        <v>2.3262000000000001E-4</v>
      </c>
    </row>
    <row r="23" spans="1:7" s="37" customFormat="1">
      <c r="A23" s="55" t="s">
        <v>880</v>
      </c>
      <c r="B23" s="37">
        <v>9</v>
      </c>
      <c r="C23" s="122">
        <v>0.93896000000000002</v>
      </c>
      <c r="D23" s="122">
        <v>2.0428999999999999E-2</v>
      </c>
      <c r="E23" s="122">
        <v>0.26862000000000003</v>
      </c>
      <c r="F23" s="38">
        <v>2.3728000000000001E-4</v>
      </c>
      <c r="G23" s="41"/>
    </row>
    <row r="24" spans="1:7" s="37" customFormat="1">
      <c r="A24" s="37" t="s">
        <v>881</v>
      </c>
      <c r="B24" s="37">
        <v>64</v>
      </c>
      <c r="C24" s="122">
        <v>0.31991999999999998</v>
      </c>
      <c r="D24" s="122">
        <v>1.8533999999999998E-2</v>
      </c>
      <c r="E24" s="122">
        <v>9.5280000000000004E-2</v>
      </c>
      <c r="F24" s="38">
        <v>3.9394000000000001E-4</v>
      </c>
    </row>
    <row r="25" spans="1:7" s="43" customFormat="1">
      <c r="A25" s="43" t="s">
        <v>882</v>
      </c>
      <c r="B25" s="43">
        <v>8</v>
      </c>
      <c r="C25" s="124">
        <v>0.88851000000000002</v>
      </c>
      <c r="D25" s="124">
        <v>1.8225999999999999E-2</v>
      </c>
      <c r="E25" s="124">
        <v>0.26866000000000001</v>
      </c>
      <c r="F25" s="45">
        <v>4.7234000000000002E-4</v>
      </c>
    </row>
    <row r="26" spans="1:7" s="43" customFormat="1">
      <c r="A26" s="43" t="s">
        <v>883</v>
      </c>
      <c r="B26" s="43">
        <v>31</v>
      </c>
      <c r="C26" s="124">
        <v>0.45693</v>
      </c>
      <c r="D26" s="124">
        <v>1.8440000000000002E-2</v>
      </c>
      <c r="E26" s="124">
        <v>0.14154</v>
      </c>
      <c r="F26" s="45">
        <v>6.2419999999999999E-4</v>
      </c>
    </row>
    <row r="27" spans="1:7" s="37" customFormat="1">
      <c r="A27" s="37" t="s">
        <v>884</v>
      </c>
      <c r="B27" s="37">
        <v>11</v>
      </c>
      <c r="C27" s="122">
        <v>0.70377999999999996</v>
      </c>
      <c r="D27" s="122">
        <v>1.6927000000000001E-2</v>
      </c>
      <c r="E27" s="122">
        <v>0.22116</v>
      </c>
      <c r="F27" s="38">
        <v>7.3225000000000004E-4</v>
      </c>
    </row>
    <row r="28" spans="1:7" s="37" customFormat="1">
      <c r="A28" s="37" t="s">
        <v>885</v>
      </c>
      <c r="B28" s="37">
        <v>65</v>
      </c>
      <c r="C28" s="122">
        <v>0.32094</v>
      </c>
      <c r="D28" s="122">
        <v>1.8738000000000001E-2</v>
      </c>
      <c r="E28" s="122">
        <v>0.1011</v>
      </c>
      <c r="F28" s="38">
        <v>7.5181E-4</v>
      </c>
    </row>
    <row r="29" spans="1:7" s="37" customFormat="1">
      <c r="A29" s="37" t="s">
        <v>886</v>
      </c>
      <c r="B29" s="37">
        <v>8</v>
      </c>
      <c r="C29" s="122">
        <v>0.97372000000000003</v>
      </c>
      <c r="D29" s="122">
        <v>1.9973999999999999E-2</v>
      </c>
      <c r="E29" s="122">
        <v>0.30924000000000001</v>
      </c>
      <c r="F29" s="38">
        <v>8.2138999999999997E-4</v>
      </c>
    </row>
    <row r="30" spans="1:7" s="37" customFormat="1" ht="30" customHeight="1">
      <c r="A30" s="63" t="s">
        <v>921</v>
      </c>
      <c r="B30" s="37">
        <v>18</v>
      </c>
      <c r="C30" s="122">
        <v>0.54608999999999996</v>
      </c>
      <c r="D30" s="122">
        <v>1.6798E-2</v>
      </c>
      <c r="E30" s="122">
        <v>0.17388999999999999</v>
      </c>
      <c r="F30" s="38">
        <v>8.4497000000000001E-4</v>
      </c>
    </row>
    <row r="31" spans="1:7" s="37" customFormat="1">
      <c r="A31" s="37" t="s">
        <v>887</v>
      </c>
      <c r="B31" s="37">
        <v>51</v>
      </c>
      <c r="C31" s="122">
        <v>0.32483000000000001</v>
      </c>
      <c r="D31" s="122">
        <v>1.6805E-2</v>
      </c>
      <c r="E31" s="122">
        <v>0.10406</v>
      </c>
      <c r="F31" s="38">
        <v>9.0140000000000001E-4</v>
      </c>
    </row>
    <row r="32" spans="1:7" s="37" customFormat="1">
      <c r="A32" s="37" t="s">
        <v>888</v>
      </c>
      <c r="B32" s="37">
        <v>25</v>
      </c>
      <c r="C32" s="122">
        <v>0.52075000000000005</v>
      </c>
      <c r="D32" s="122">
        <v>1.8874999999999999E-2</v>
      </c>
      <c r="E32" s="122">
        <v>0.16750000000000001</v>
      </c>
      <c r="F32" s="38">
        <v>9.4045000000000001E-4</v>
      </c>
    </row>
    <row r="33" spans="1:8" s="37" customFormat="1">
      <c r="A33" s="37" t="s">
        <v>889</v>
      </c>
      <c r="B33" s="37">
        <v>10</v>
      </c>
      <c r="C33" s="122">
        <v>0.81747999999999998</v>
      </c>
      <c r="D33" s="122">
        <v>1.8747E-2</v>
      </c>
      <c r="E33" s="122">
        <v>0.26307000000000003</v>
      </c>
      <c r="F33" s="38">
        <v>9.4525999999999996E-4</v>
      </c>
    </row>
    <row r="34" spans="1:8" s="43" customFormat="1">
      <c r="A34" s="30" t="s">
        <v>890</v>
      </c>
      <c r="B34" s="30">
        <v>7</v>
      </c>
      <c r="C34" s="125">
        <v>0.89871000000000001</v>
      </c>
      <c r="D34" s="125">
        <v>1.7245E-2</v>
      </c>
      <c r="E34" s="125">
        <v>0.29074</v>
      </c>
      <c r="F34" s="39">
        <v>9.9879999999999999E-4</v>
      </c>
    </row>
    <row r="35" spans="1:8" s="23" customFormat="1">
      <c r="A35" s="104" t="s">
        <v>1946</v>
      </c>
      <c r="B35" s="105"/>
      <c r="C35" s="126"/>
      <c r="D35" s="126"/>
      <c r="E35" s="126"/>
      <c r="F35" s="117"/>
    </row>
    <row r="36" spans="1:8">
      <c r="A36" s="41" t="s">
        <v>891</v>
      </c>
      <c r="B36" s="37">
        <v>77</v>
      </c>
      <c r="C36" s="122">
        <v>0.48198999999999997</v>
      </c>
      <c r="D36" s="122">
        <v>3.0617999999999999E-2</v>
      </c>
      <c r="E36" s="122">
        <v>8.9615E-2</v>
      </c>
      <c r="F36" s="54">
        <v>3.8127000000000001E-8</v>
      </c>
      <c r="G36" s="41"/>
    </row>
    <row r="37" spans="1:8">
      <c r="A37" s="41" t="s">
        <v>892</v>
      </c>
      <c r="B37" s="37">
        <v>8</v>
      </c>
      <c r="C37" s="122">
        <v>1.3976</v>
      </c>
      <c r="D37" s="122">
        <v>2.8670000000000001E-2</v>
      </c>
      <c r="E37" s="122">
        <v>0.27560000000000001</v>
      </c>
      <c r="F37" s="54">
        <v>2.0006000000000001E-7</v>
      </c>
      <c r="G37" s="41"/>
    </row>
    <row r="38" spans="1:8">
      <c r="A38" s="41" t="s">
        <v>893</v>
      </c>
      <c r="B38" s="37">
        <v>40</v>
      </c>
      <c r="C38" s="122">
        <v>0.62763000000000002</v>
      </c>
      <c r="D38" s="122">
        <v>2.8764999999999999E-2</v>
      </c>
      <c r="E38" s="122">
        <v>0.127</v>
      </c>
      <c r="F38" s="54">
        <v>3.9078000000000001E-7</v>
      </c>
      <c r="G38" s="41"/>
    </row>
    <row r="39" spans="1:8">
      <c r="A39" s="41" t="s">
        <v>894</v>
      </c>
      <c r="B39" s="37">
        <v>46</v>
      </c>
      <c r="C39" s="122">
        <v>0.55622000000000005</v>
      </c>
      <c r="D39" s="122">
        <v>2.7331999999999999E-2</v>
      </c>
      <c r="E39" s="122">
        <v>0.12277</v>
      </c>
      <c r="F39" s="54">
        <v>2.9660000000000001E-6</v>
      </c>
      <c r="G39" s="41"/>
    </row>
    <row r="40" spans="1:8">
      <c r="A40" s="278" t="s">
        <v>895</v>
      </c>
      <c r="B40" s="21">
        <v>11</v>
      </c>
      <c r="C40" s="121">
        <v>1.0543</v>
      </c>
      <c r="D40" s="121">
        <v>2.5359E-2</v>
      </c>
      <c r="E40" s="121">
        <v>0.23763999999999999</v>
      </c>
      <c r="F40" s="279">
        <v>4.6006999999999998E-6</v>
      </c>
      <c r="G40" s="41"/>
      <c r="H40" s="280"/>
    </row>
    <row r="41" spans="1:8">
      <c r="A41" s="278" t="s">
        <v>896</v>
      </c>
      <c r="B41" s="21">
        <v>7</v>
      </c>
      <c r="C41" s="121">
        <v>1.5450999999999999</v>
      </c>
      <c r="D41" s="121">
        <v>2.9648000000000001E-2</v>
      </c>
      <c r="E41" s="121">
        <v>0.35366999999999998</v>
      </c>
      <c r="F41" s="279">
        <v>6.2924000000000001E-6</v>
      </c>
      <c r="G41" s="41"/>
    </row>
    <row r="42" spans="1:8" s="13" customFormat="1">
      <c r="A42" s="278" t="s">
        <v>897</v>
      </c>
      <c r="B42" s="21">
        <v>29</v>
      </c>
      <c r="C42" s="121">
        <v>0.62007000000000001</v>
      </c>
      <c r="D42" s="121">
        <v>2.4204E-2</v>
      </c>
      <c r="E42" s="121">
        <v>0.14693000000000001</v>
      </c>
      <c r="F42" s="279">
        <v>1.2282E-5</v>
      </c>
      <c r="G42" s="55"/>
    </row>
    <row r="43" spans="1:8" s="13" customFormat="1">
      <c r="A43" s="55" t="s">
        <v>898</v>
      </c>
      <c r="B43" s="21">
        <v>494</v>
      </c>
      <c r="C43" s="121">
        <v>0.14541000000000001</v>
      </c>
      <c r="D43" s="121">
        <v>2.3137999999999999E-2</v>
      </c>
      <c r="E43" s="121">
        <v>3.6866000000000003E-2</v>
      </c>
      <c r="F43" s="56">
        <v>4.0181E-5</v>
      </c>
      <c r="G43" s="55"/>
    </row>
    <row r="44" spans="1:8" s="13" customFormat="1">
      <c r="A44" s="55" t="s">
        <v>899</v>
      </c>
      <c r="B44" s="21">
        <v>380</v>
      </c>
      <c r="C44" s="121">
        <v>0.16144</v>
      </c>
      <c r="D44" s="121">
        <v>2.2599999999999999E-2</v>
      </c>
      <c r="E44" s="121">
        <v>4.2146999999999997E-2</v>
      </c>
      <c r="F44" s="56">
        <v>6.4218000000000001E-5</v>
      </c>
      <c r="G44" s="55"/>
    </row>
    <row r="45" spans="1:8">
      <c r="A45" s="37" t="s">
        <v>900</v>
      </c>
      <c r="B45" s="37">
        <v>36</v>
      </c>
      <c r="C45" s="122">
        <v>0.53059000000000001</v>
      </c>
      <c r="D45" s="122">
        <v>2.3071000000000001E-2</v>
      </c>
      <c r="E45" s="122">
        <v>0.14276</v>
      </c>
      <c r="F45" s="38">
        <v>1.0128000000000001E-4</v>
      </c>
      <c r="G45" s="37"/>
    </row>
    <row r="46" spans="1:8">
      <c r="A46" s="37" t="s">
        <v>901</v>
      </c>
      <c r="B46" s="37">
        <v>12</v>
      </c>
      <c r="C46" s="122">
        <v>0.85675000000000001</v>
      </c>
      <c r="D46" s="122">
        <v>2.1521999999999999E-2</v>
      </c>
      <c r="E46" s="122">
        <v>0.24174999999999999</v>
      </c>
      <c r="F46" s="38">
        <v>1.9772999999999999E-4</v>
      </c>
      <c r="G46" s="37"/>
    </row>
    <row r="47" spans="1:8">
      <c r="A47" s="37" t="s">
        <v>902</v>
      </c>
      <c r="B47" s="37">
        <v>10</v>
      </c>
      <c r="C47" s="122">
        <v>0.94603000000000004</v>
      </c>
      <c r="D47" s="122">
        <v>2.1696E-2</v>
      </c>
      <c r="E47" s="122">
        <v>0.27141999999999999</v>
      </c>
      <c r="F47" s="38">
        <v>2.4630000000000002E-4</v>
      </c>
      <c r="G47" s="37"/>
    </row>
    <row r="48" spans="1:8">
      <c r="A48" s="37" t="s">
        <v>903</v>
      </c>
      <c r="B48" s="37">
        <v>28</v>
      </c>
      <c r="C48" s="122">
        <v>0.51739000000000002</v>
      </c>
      <c r="D48" s="122">
        <v>1.9845000000000002E-2</v>
      </c>
      <c r="E48" s="122">
        <v>0.14843999999999999</v>
      </c>
      <c r="F48" s="38">
        <v>2.4635999999999999E-4</v>
      </c>
      <c r="G48" s="37"/>
    </row>
    <row r="49" spans="1:7">
      <c r="A49" s="37" t="s">
        <v>904</v>
      </c>
      <c r="B49" s="37">
        <v>46</v>
      </c>
      <c r="C49" s="122">
        <v>0.38170999999999999</v>
      </c>
      <c r="D49" s="122">
        <v>1.8756999999999999E-2</v>
      </c>
      <c r="E49" s="122">
        <v>0.11262</v>
      </c>
      <c r="F49" s="38">
        <v>3.5104E-4</v>
      </c>
      <c r="G49" s="37"/>
    </row>
    <row r="50" spans="1:7" ht="15" customHeight="1">
      <c r="A50" s="63" t="s">
        <v>905</v>
      </c>
      <c r="B50" s="37">
        <v>5</v>
      </c>
      <c r="C50" s="122">
        <v>1.0644</v>
      </c>
      <c r="D50" s="122">
        <v>1.7263000000000001E-2</v>
      </c>
      <c r="E50" s="122">
        <v>0.31733</v>
      </c>
      <c r="F50" s="38">
        <v>3.9890999999999999E-4</v>
      </c>
      <c r="G50" s="37"/>
    </row>
    <row r="51" spans="1:7">
      <c r="A51" s="37" t="s">
        <v>906</v>
      </c>
      <c r="B51" s="37">
        <v>20</v>
      </c>
      <c r="C51" s="122">
        <v>0.59653</v>
      </c>
      <c r="D51" s="122">
        <v>1.9342000000000002E-2</v>
      </c>
      <c r="E51" s="122">
        <v>0.17793999999999999</v>
      </c>
      <c r="F51" s="38">
        <v>4.0142999999999998E-4</v>
      </c>
      <c r="G51" s="37"/>
    </row>
    <row r="52" spans="1:7">
      <c r="A52" s="37" t="s">
        <v>907</v>
      </c>
      <c r="B52" s="37">
        <v>192</v>
      </c>
      <c r="C52" s="122">
        <v>0.19644</v>
      </c>
      <c r="D52" s="122">
        <v>1.9644999999999999E-2</v>
      </c>
      <c r="E52" s="122">
        <v>5.8638000000000003E-2</v>
      </c>
      <c r="F52" s="38">
        <v>4.0510999999999998E-4</v>
      </c>
      <c r="G52" s="37"/>
    </row>
    <row r="53" spans="1:7">
      <c r="A53" s="37" t="s">
        <v>908</v>
      </c>
      <c r="B53" s="37">
        <v>38</v>
      </c>
      <c r="C53" s="122">
        <v>0.43607000000000001</v>
      </c>
      <c r="D53" s="122">
        <v>1.9480000000000001E-2</v>
      </c>
      <c r="E53" s="122">
        <v>0.13028000000000001</v>
      </c>
      <c r="F53" s="38">
        <v>4.0920000000000003E-4</v>
      </c>
      <c r="G53" s="37"/>
    </row>
    <row r="54" spans="1:7">
      <c r="A54" s="37" t="s">
        <v>909</v>
      </c>
      <c r="B54" s="37">
        <v>6</v>
      </c>
      <c r="C54" s="122">
        <v>1.0891</v>
      </c>
      <c r="D54" s="122">
        <v>1.9348000000000001E-2</v>
      </c>
      <c r="E54" s="122">
        <v>0.32657000000000003</v>
      </c>
      <c r="F54" s="38">
        <v>4.2769999999999999E-4</v>
      </c>
      <c r="G54" s="37"/>
    </row>
    <row r="55" spans="1:7">
      <c r="A55" s="37" t="s">
        <v>910</v>
      </c>
      <c r="B55" s="37">
        <v>7</v>
      </c>
      <c r="C55" s="122">
        <v>1.1807000000000001</v>
      </c>
      <c r="D55" s="122">
        <v>2.2655999999999999E-2</v>
      </c>
      <c r="E55" s="122">
        <v>0.36299999999999999</v>
      </c>
      <c r="F55" s="38">
        <v>5.7295000000000002E-4</v>
      </c>
      <c r="G55" s="37"/>
    </row>
    <row r="56" spans="1:7">
      <c r="A56" s="37" t="s">
        <v>911</v>
      </c>
      <c r="B56" s="37">
        <v>13</v>
      </c>
      <c r="C56" s="122">
        <v>0.62239999999999995</v>
      </c>
      <c r="D56" s="122">
        <v>1.6272999999999999E-2</v>
      </c>
      <c r="E56" s="122">
        <v>0.19156000000000001</v>
      </c>
      <c r="F56" s="38">
        <v>5.8007999999999996E-4</v>
      </c>
      <c r="G56" s="37"/>
    </row>
    <row r="57" spans="1:7">
      <c r="A57" s="37" t="s">
        <v>912</v>
      </c>
      <c r="B57" s="37">
        <v>422</v>
      </c>
      <c r="C57" s="122">
        <v>0.12833</v>
      </c>
      <c r="D57" s="122">
        <v>1.8908999999999999E-2</v>
      </c>
      <c r="E57" s="122">
        <v>3.9557000000000002E-2</v>
      </c>
      <c r="F57" s="38">
        <v>5.9031000000000003E-4</v>
      </c>
      <c r="G57" s="37"/>
    </row>
    <row r="58" spans="1:7">
      <c r="A58" s="37" t="s">
        <v>913</v>
      </c>
      <c r="B58" s="37">
        <v>27</v>
      </c>
      <c r="C58" s="122">
        <v>0.54281000000000001</v>
      </c>
      <c r="D58" s="122">
        <v>2.0445999999999999E-2</v>
      </c>
      <c r="E58" s="122">
        <v>0.16822000000000001</v>
      </c>
      <c r="F58" s="38">
        <v>6.2726000000000004E-4</v>
      </c>
      <c r="G58" s="37"/>
    </row>
    <row r="59" spans="1:7">
      <c r="A59" s="37" t="s">
        <v>914</v>
      </c>
      <c r="B59" s="37">
        <v>11</v>
      </c>
      <c r="C59" s="122">
        <v>0.73</v>
      </c>
      <c r="D59" s="122">
        <v>1.7558000000000001E-2</v>
      </c>
      <c r="E59" s="122">
        <v>0.22631999999999999</v>
      </c>
      <c r="F59" s="38">
        <v>6.3011999999999996E-4</v>
      </c>
      <c r="G59" s="37"/>
    </row>
    <row r="60" spans="1:7">
      <c r="A60" s="37" t="s">
        <v>915</v>
      </c>
      <c r="B60" s="37">
        <v>18</v>
      </c>
      <c r="C60" s="122">
        <v>0.59070999999999996</v>
      </c>
      <c r="D60" s="122">
        <v>1.8171E-2</v>
      </c>
      <c r="E60" s="122">
        <v>0.18423999999999999</v>
      </c>
      <c r="F60" s="38">
        <v>6.7376999999999997E-4</v>
      </c>
      <c r="G60" s="37"/>
    </row>
    <row r="61" spans="1:7">
      <c r="A61" s="37" t="s">
        <v>916</v>
      </c>
      <c r="B61" s="37">
        <v>7</v>
      </c>
      <c r="C61" s="122">
        <v>0.89517999999999998</v>
      </c>
      <c r="D61" s="122">
        <v>1.7177000000000001E-2</v>
      </c>
      <c r="E61" s="122">
        <v>0.27940999999999999</v>
      </c>
      <c r="F61" s="38">
        <v>6.7964000000000002E-4</v>
      </c>
      <c r="G61" s="37"/>
    </row>
    <row r="62" spans="1:7">
      <c r="A62" s="37" t="s">
        <v>917</v>
      </c>
      <c r="B62" s="37">
        <v>32</v>
      </c>
      <c r="C62" s="122">
        <v>0.38946999999999998</v>
      </c>
      <c r="D62" s="122">
        <v>1.5968E-2</v>
      </c>
      <c r="E62" s="122">
        <v>0.12209</v>
      </c>
      <c r="F62" s="38">
        <v>7.1294000000000001E-4</v>
      </c>
      <c r="G62" s="37"/>
    </row>
    <row r="63" spans="1:7">
      <c r="A63" s="37" t="s">
        <v>918</v>
      </c>
      <c r="B63" s="37">
        <v>5</v>
      </c>
      <c r="C63" s="122">
        <v>1.2010000000000001</v>
      </c>
      <c r="D63" s="122">
        <v>1.9479E-2</v>
      </c>
      <c r="E63" s="122">
        <v>0.38</v>
      </c>
      <c r="F63" s="38">
        <v>7.8874999999999995E-4</v>
      </c>
      <c r="G63" s="37"/>
    </row>
    <row r="64" spans="1:7">
      <c r="A64" s="37" t="s">
        <v>919</v>
      </c>
      <c r="B64" s="37">
        <v>19</v>
      </c>
      <c r="C64" s="122">
        <v>0.62455000000000005</v>
      </c>
      <c r="D64" s="122">
        <v>1.9737999999999999E-2</v>
      </c>
      <c r="E64" s="122">
        <v>0.19796</v>
      </c>
      <c r="F64" s="38">
        <v>8.0429999999999998E-4</v>
      </c>
      <c r="G64" s="37"/>
    </row>
    <row r="65" spans="1:8">
      <c r="A65" s="30" t="s">
        <v>920</v>
      </c>
      <c r="B65" s="30">
        <v>6</v>
      </c>
      <c r="C65" s="125">
        <v>1.0988</v>
      </c>
      <c r="D65" s="125">
        <v>1.9521E-2</v>
      </c>
      <c r="E65" s="125">
        <v>0.35287000000000002</v>
      </c>
      <c r="F65" s="39">
        <v>9.2515999999999996E-4</v>
      </c>
      <c r="G65" s="37"/>
    </row>
    <row r="66" spans="1:8" ht="47.1" customHeight="1">
      <c r="A66" s="1154" t="s">
        <v>4786</v>
      </c>
      <c r="B66" s="1154"/>
      <c r="C66" s="1154"/>
      <c r="D66" s="1154"/>
      <c r="E66" s="1154"/>
      <c r="F66" s="1154"/>
    </row>
    <row r="67" spans="1:8" s="243" customFormat="1" ht="14.25" customHeight="1">
      <c r="A67" s="62" t="s">
        <v>856</v>
      </c>
      <c r="C67" s="282"/>
      <c r="D67" s="282"/>
      <c r="E67" s="282"/>
      <c r="F67" s="283"/>
    </row>
    <row r="68" spans="1:8" ht="17.25">
      <c r="A68" s="281" t="s">
        <v>2011</v>
      </c>
    </row>
    <row r="69" spans="1:8">
      <c r="A69" s="21" t="s">
        <v>5004</v>
      </c>
      <c r="B69" s="37"/>
      <c r="C69" s="37"/>
      <c r="D69" s="37"/>
      <c r="E69" s="37"/>
      <c r="F69" s="458"/>
      <c r="G69" s="37"/>
      <c r="H69" s="37"/>
    </row>
  </sheetData>
  <mergeCells count="1">
    <mergeCell ref="A66:F6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36"/>
  <sheetViews>
    <sheetView zoomScale="90" zoomScaleNormal="90" zoomScalePageLayoutView="90" workbookViewId="0"/>
  </sheetViews>
  <sheetFormatPr baseColWidth="10" defaultRowHeight="15"/>
  <cols>
    <col min="1" max="1" width="71.28515625" bestFit="1" customWidth="1"/>
    <col min="2" max="2" width="14" bestFit="1" customWidth="1"/>
    <col min="3" max="3" width="11.140625" bestFit="1" customWidth="1"/>
    <col min="5" max="5" width="11.28515625" style="112" customWidth="1"/>
    <col min="6" max="6" width="255.7109375" bestFit="1" customWidth="1"/>
  </cols>
  <sheetData>
    <row r="1" spans="1:6" ht="24" customHeight="1">
      <c r="A1" s="14" t="s">
        <v>4364</v>
      </c>
    </row>
    <row r="2" spans="1:6" s="106" customFormat="1">
      <c r="A2" s="94" t="s">
        <v>315</v>
      </c>
      <c r="B2" s="94" t="s">
        <v>797</v>
      </c>
      <c r="C2" s="94" t="s">
        <v>798</v>
      </c>
      <c r="D2" s="94" t="s">
        <v>799</v>
      </c>
      <c r="E2" s="113" t="s">
        <v>800</v>
      </c>
      <c r="F2" s="94" t="s">
        <v>316</v>
      </c>
    </row>
    <row r="3" spans="1:6" s="103" customFormat="1">
      <c r="A3" s="94" t="s">
        <v>1937</v>
      </c>
      <c r="B3" s="94"/>
      <c r="C3" s="94"/>
      <c r="D3" s="94"/>
      <c r="E3" s="113"/>
      <c r="F3" s="94"/>
    </row>
    <row r="4" spans="1:6" s="59" customFormat="1">
      <c r="A4" s="41" t="s">
        <v>801</v>
      </c>
      <c r="B4" s="41">
        <v>30</v>
      </c>
      <c r="C4" s="41">
        <v>29</v>
      </c>
      <c r="D4" s="41">
        <v>1000000</v>
      </c>
      <c r="E4" s="54">
        <v>9.9999900000100002E-6</v>
      </c>
      <c r="F4" s="41" t="s">
        <v>802</v>
      </c>
    </row>
    <row r="5" spans="1:6" s="57" customFormat="1">
      <c r="A5" s="55" t="s">
        <v>803</v>
      </c>
      <c r="B5" s="55">
        <v>41</v>
      </c>
      <c r="C5" s="55">
        <v>40</v>
      </c>
      <c r="D5" s="55">
        <v>500000</v>
      </c>
      <c r="E5" s="56">
        <v>3.1999936000128E-5</v>
      </c>
      <c r="F5" s="55" t="s">
        <v>804</v>
      </c>
    </row>
    <row r="6" spans="1:6" s="57" customFormat="1">
      <c r="A6" s="55" t="s">
        <v>805</v>
      </c>
      <c r="B6" s="55">
        <v>422</v>
      </c>
      <c r="C6" s="55">
        <v>324</v>
      </c>
      <c r="D6" s="55">
        <v>100000</v>
      </c>
      <c r="E6" s="56">
        <v>1.19998800012E-4</v>
      </c>
      <c r="F6" s="55" t="s">
        <v>806</v>
      </c>
    </row>
    <row r="7" spans="1:6" s="57" customFormat="1">
      <c r="A7" s="55" t="s">
        <v>807</v>
      </c>
      <c r="B7" s="55">
        <v>20</v>
      </c>
      <c r="C7" s="55">
        <v>16</v>
      </c>
      <c r="D7" s="55">
        <v>100000</v>
      </c>
      <c r="E7" s="56">
        <v>1.19998800012E-4</v>
      </c>
      <c r="F7" s="55" t="s">
        <v>808</v>
      </c>
    </row>
    <row r="8" spans="1:6" s="57" customFormat="1">
      <c r="A8" s="55" t="s">
        <v>809</v>
      </c>
      <c r="B8" s="55">
        <v>54</v>
      </c>
      <c r="C8" s="55">
        <v>47</v>
      </c>
      <c r="D8" s="55">
        <v>100000</v>
      </c>
      <c r="E8" s="56">
        <v>1.6999830001699999E-4</v>
      </c>
      <c r="F8" s="55" t="s">
        <v>810</v>
      </c>
    </row>
    <row r="9" spans="1:6" s="57" customFormat="1">
      <c r="A9" s="55" t="s">
        <v>811</v>
      </c>
      <c r="B9" s="55">
        <v>261</v>
      </c>
      <c r="C9" s="55">
        <v>203</v>
      </c>
      <c r="D9" s="55">
        <v>100000</v>
      </c>
      <c r="E9" s="56">
        <v>3.3999660003399999E-4</v>
      </c>
      <c r="F9" s="55" t="s">
        <v>812</v>
      </c>
    </row>
    <row r="10" spans="1:6" s="57" customFormat="1">
      <c r="A10" s="55" t="s">
        <v>813</v>
      </c>
      <c r="B10" s="55">
        <v>13</v>
      </c>
      <c r="C10" s="55">
        <v>12</v>
      </c>
      <c r="D10" s="55">
        <v>100000</v>
      </c>
      <c r="E10" s="56">
        <v>3.7999620003800001E-4</v>
      </c>
      <c r="F10" s="55" t="s">
        <v>814</v>
      </c>
    </row>
    <row r="11" spans="1:6" s="57" customFormat="1">
      <c r="A11" s="55" t="s">
        <v>815</v>
      </c>
      <c r="B11" s="55">
        <v>66</v>
      </c>
      <c r="C11" s="55">
        <v>62</v>
      </c>
      <c r="D11" s="55">
        <v>100000</v>
      </c>
      <c r="E11" s="56">
        <v>4.1999580004199998E-4</v>
      </c>
      <c r="F11" s="55" t="s">
        <v>816</v>
      </c>
    </row>
    <row r="12" spans="1:6" s="57" customFormat="1">
      <c r="A12" s="55" t="s">
        <v>817</v>
      </c>
      <c r="B12" s="55">
        <v>35</v>
      </c>
      <c r="C12" s="55">
        <v>34</v>
      </c>
      <c r="D12" s="55">
        <v>100000</v>
      </c>
      <c r="E12" s="56">
        <v>4.5999540004600001E-4</v>
      </c>
      <c r="F12" s="55" t="s">
        <v>818</v>
      </c>
    </row>
    <row r="13" spans="1:6" s="57" customFormat="1">
      <c r="A13" s="55" t="s">
        <v>819</v>
      </c>
      <c r="B13" s="55">
        <v>34</v>
      </c>
      <c r="C13" s="55">
        <v>33</v>
      </c>
      <c r="D13" s="55">
        <v>100000</v>
      </c>
      <c r="E13" s="56">
        <v>5.2999470005300005E-4</v>
      </c>
      <c r="F13" s="55" t="s">
        <v>820</v>
      </c>
    </row>
    <row r="14" spans="1:6" s="57" customFormat="1">
      <c r="A14" s="55" t="s">
        <v>821</v>
      </c>
      <c r="B14" s="55">
        <v>33</v>
      </c>
      <c r="C14" s="55">
        <v>32</v>
      </c>
      <c r="D14" s="55">
        <v>100000</v>
      </c>
      <c r="E14" s="56">
        <v>5.4999450005499897E-4</v>
      </c>
      <c r="F14" s="55" t="s">
        <v>822</v>
      </c>
    </row>
    <row r="15" spans="1:6" s="57" customFormat="1">
      <c r="A15" s="55" t="s">
        <v>823</v>
      </c>
      <c r="B15" s="55">
        <v>66</v>
      </c>
      <c r="C15" s="55">
        <v>62</v>
      </c>
      <c r="D15" s="55">
        <v>50000</v>
      </c>
      <c r="E15" s="56">
        <v>5.5998880022399599E-4</v>
      </c>
      <c r="F15" s="55" t="s">
        <v>816</v>
      </c>
    </row>
    <row r="16" spans="1:6" s="57" customFormat="1" ht="45">
      <c r="A16" s="58" t="s">
        <v>831</v>
      </c>
      <c r="B16" s="55">
        <v>21</v>
      </c>
      <c r="C16" s="55">
        <v>15</v>
      </c>
      <c r="D16" s="55">
        <v>50000</v>
      </c>
      <c r="E16" s="56">
        <v>6.1998760024799498E-4</v>
      </c>
      <c r="F16" s="55" t="s">
        <v>824</v>
      </c>
    </row>
    <row r="17" spans="1:6" s="57" customFormat="1">
      <c r="A17" s="55" t="s">
        <v>825</v>
      </c>
      <c r="B17" s="55">
        <v>52</v>
      </c>
      <c r="C17" s="55">
        <v>52</v>
      </c>
      <c r="D17" s="55">
        <v>100000</v>
      </c>
      <c r="E17" s="56">
        <v>7.0999290007099896E-4</v>
      </c>
      <c r="F17" s="55" t="s">
        <v>826</v>
      </c>
    </row>
    <row r="18" spans="1:6" s="57" customFormat="1">
      <c r="A18" s="55" t="s">
        <v>827</v>
      </c>
      <c r="B18" s="55">
        <v>339</v>
      </c>
      <c r="C18" s="55">
        <v>292</v>
      </c>
      <c r="D18" s="55">
        <v>50000</v>
      </c>
      <c r="E18" s="56">
        <v>8.39983200335993E-4</v>
      </c>
      <c r="F18" s="55" t="s">
        <v>828</v>
      </c>
    </row>
    <row r="19" spans="1:6" s="57" customFormat="1">
      <c r="A19" s="55" t="s">
        <v>829</v>
      </c>
      <c r="B19" s="55">
        <v>152</v>
      </c>
      <c r="C19" s="55">
        <v>138</v>
      </c>
      <c r="D19" s="55">
        <v>50000</v>
      </c>
      <c r="E19" s="56">
        <v>8.9998200035999298E-4</v>
      </c>
      <c r="F19" s="55" t="s">
        <v>830</v>
      </c>
    </row>
    <row r="20" spans="1:6" s="103" customFormat="1">
      <c r="A20" s="101" t="s">
        <v>1962</v>
      </c>
      <c r="E20" s="114"/>
    </row>
    <row r="21" spans="1:6" s="57" customFormat="1">
      <c r="A21" s="55" t="s">
        <v>832</v>
      </c>
      <c r="B21" s="55">
        <v>12</v>
      </c>
      <c r="C21" s="55">
        <v>12</v>
      </c>
      <c r="D21" s="55">
        <v>50000</v>
      </c>
      <c r="E21" s="56">
        <v>6.5998680026399504E-4</v>
      </c>
      <c r="F21" s="55" t="s">
        <v>833</v>
      </c>
    </row>
    <row r="22" spans="1:6" s="103" customFormat="1">
      <c r="A22" s="101" t="s">
        <v>1946</v>
      </c>
      <c r="E22" s="114"/>
    </row>
    <row r="23" spans="1:6" s="57" customFormat="1">
      <c r="A23" s="55" t="s">
        <v>834</v>
      </c>
      <c r="B23" s="55">
        <v>14</v>
      </c>
      <c r="C23" s="55">
        <v>13</v>
      </c>
      <c r="D23" s="55">
        <v>100000</v>
      </c>
      <c r="E23" s="56">
        <v>3.0999690003100002E-4</v>
      </c>
      <c r="F23" s="55" t="s">
        <v>835</v>
      </c>
    </row>
    <row r="24" spans="1:6" s="57" customFormat="1">
      <c r="A24" s="55" t="s">
        <v>836</v>
      </c>
      <c r="B24" s="55">
        <v>11</v>
      </c>
      <c r="C24" s="55">
        <v>9</v>
      </c>
      <c r="D24" s="55">
        <v>50000</v>
      </c>
      <c r="E24" s="56">
        <v>5.1998960020799604E-4</v>
      </c>
      <c r="F24" s="55" t="s">
        <v>837</v>
      </c>
    </row>
    <row r="25" spans="1:6" s="57" customFormat="1">
      <c r="A25" s="55" t="s">
        <v>838</v>
      </c>
      <c r="B25" s="55">
        <v>28</v>
      </c>
      <c r="C25" s="55">
        <v>26</v>
      </c>
      <c r="D25" s="55">
        <v>100000</v>
      </c>
      <c r="E25" s="56">
        <v>5.7999420005799905E-4</v>
      </c>
      <c r="F25" s="55" t="s">
        <v>839</v>
      </c>
    </row>
    <row r="26" spans="1:6" s="57" customFormat="1">
      <c r="A26" s="55" t="s">
        <v>840</v>
      </c>
      <c r="B26" s="55">
        <v>38</v>
      </c>
      <c r="C26" s="55">
        <v>38</v>
      </c>
      <c r="D26" s="55">
        <v>50000</v>
      </c>
      <c r="E26" s="56">
        <v>5.9998800023999496E-4</v>
      </c>
      <c r="F26" s="55" t="s">
        <v>841</v>
      </c>
    </row>
    <row r="27" spans="1:6" s="57" customFormat="1">
      <c r="A27" s="55" t="s">
        <v>842</v>
      </c>
      <c r="B27" s="55">
        <v>12</v>
      </c>
      <c r="C27" s="55">
        <v>10</v>
      </c>
      <c r="D27" s="55">
        <v>50000</v>
      </c>
      <c r="E27" s="56">
        <v>5.9998800023999496E-4</v>
      </c>
      <c r="F27" s="55" t="s">
        <v>843</v>
      </c>
    </row>
    <row r="28" spans="1:6" s="57" customFormat="1">
      <c r="A28" s="55" t="s">
        <v>844</v>
      </c>
      <c r="B28" s="55">
        <v>15</v>
      </c>
      <c r="C28" s="55">
        <v>13</v>
      </c>
      <c r="D28" s="55">
        <v>100000</v>
      </c>
      <c r="E28" s="56">
        <v>6.4999350006499903E-4</v>
      </c>
      <c r="F28" s="55" t="s">
        <v>845</v>
      </c>
    </row>
    <row r="29" spans="1:6" s="57" customFormat="1">
      <c r="A29" s="55" t="s">
        <v>846</v>
      </c>
      <c r="B29" s="55">
        <v>88</v>
      </c>
      <c r="C29" s="55">
        <v>72</v>
      </c>
      <c r="D29" s="55">
        <v>50000</v>
      </c>
      <c r="E29" s="56">
        <v>6.9998600027999401E-4</v>
      </c>
      <c r="F29" s="55" t="s">
        <v>847</v>
      </c>
    </row>
    <row r="30" spans="1:6" s="57" customFormat="1">
      <c r="A30" s="55" t="s">
        <v>848</v>
      </c>
      <c r="B30" s="55">
        <v>71</v>
      </c>
      <c r="C30" s="55">
        <v>68</v>
      </c>
      <c r="D30" s="55">
        <v>50000</v>
      </c>
      <c r="E30" s="56">
        <v>7.1998560028799403E-4</v>
      </c>
      <c r="F30" s="55" t="s">
        <v>849</v>
      </c>
    </row>
    <row r="31" spans="1:6" s="57" customFormat="1">
      <c r="A31" s="55" t="s">
        <v>850</v>
      </c>
      <c r="B31" s="55">
        <v>19</v>
      </c>
      <c r="C31" s="55">
        <v>17</v>
      </c>
      <c r="D31" s="55">
        <v>50000</v>
      </c>
      <c r="E31" s="56">
        <v>7.1998560028799403E-4</v>
      </c>
      <c r="F31" s="55" t="s">
        <v>851</v>
      </c>
    </row>
    <row r="32" spans="1:6" s="57" customFormat="1">
      <c r="A32" s="55" t="s">
        <v>852</v>
      </c>
      <c r="B32" s="55">
        <v>133</v>
      </c>
      <c r="C32" s="55">
        <v>121</v>
      </c>
      <c r="D32" s="55">
        <v>50000</v>
      </c>
      <c r="E32" s="56">
        <v>7.3998520029599395E-4</v>
      </c>
      <c r="F32" s="55" t="s">
        <v>853</v>
      </c>
    </row>
    <row r="33" spans="1:6" s="61" customFormat="1">
      <c r="A33" s="60" t="s">
        <v>854</v>
      </c>
      <c r="B33" s="60">
        <v>16</v>
      </c>
      <c r="C33" s="60">
        <v>14</v>
      </c>
      <c r="D33" s="60">
        <v>50000</v>
      </c>
      <c r="E33" s="115">
        <v>9.3998120037599195E-4</v>
      </c>
      <c r="F33" s="60" t="s">
        <v>855</v>
      </c>
    </row>
    <row r="34" spans="1:6">
      <c r="A34" s="62" t="s">
        <v>856</v>
      </c>
    </row>
    <row r="35" spans="1:6" ht="17.25">
      <c r="A35" s="62" t="s">
        <v>857</v>
      </c>
    </row>
    <row r="36" spans="1:6">
      <c r="A36" s="21" t="s">
        <v>5004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35"/>
  <sheetViews>
    <sheetView zoomScale="90" zoomScaleNormal="90" zoomScalePageLayoutView="90" workbookViewId="0"/>
  </sheetViews>
  <sheetFormatPr baseColWidth="10" defaultRowHeight="15"/>
  <cols>
    <col min="1" max="1" width="40.7109375" customWidth="1"/>
    <col min="2" max="2" width="29.42578125" customWidth="1"/>
    <col min="3" max="3" width="28.140625" style="37" customWidth="1"/>
    <col min="4" max="4" width="13.28515625" style="37" customWidth="1"/>
    <col min="5" max="5" width="18.28515625" style="37" customWidth="1"/>
    <col min="6" max="6" width="11.28515625" style="37" customWidth="1"/>
    <col min="7" max="7" width="15.140625" style="37" customWidth="1"/>
  </cols>
  <sheetData>
    <row r="1" spans="1:7" ht="24" customHeight="1">
      <c r="A1" s="111" t="s">
        <v>4708</v>
      </c>
    </row>
    <row r="2" spans="1:7" ht="15" customHeight="1">
      <c r="A2" s="111" t="s">
        <v>1743</v>
      </c>
    </row>
    <row r="3" spans="1:7" ht="32.25" customHeight="1">
      <c r="A3" s="221" t="s">
        <v>1707</v>
      </c>
      <c r="B3" s="221" t="s">
        <v>1708</v>
      </c>
      <c r="C3" s="222" t="s">
        <v>1709</v>
      </c>
      <c r="D3" s="222" t="s">
        <v>1710</v>
      </c>
      <c r="E3" s="222" t="s">
        <v>1711</v>
      </c>
      <c r="F3" s="101" t="s">
        <v>1712</v>
      </c>
      <c r="G3" s="101" t="s">
        <v>1713</v>
      </c>
    </row>
    <row r="4" spans="1:7">
      <c r="A4" s="223" t="s">
        <v>1963</v>
      </c>
      <c r="B4" s="224"/>
      <c r="C4" s="225"/>
      <c r="D4" s="225"/>
      <c r="E4" s="225"/>
      <c r="F4" s="225"/>
      <c r="G4" s="225"/>
    </row>
    <row r="5" spans="1:7">
      <c r="A5" s="1256" t="s">
        <v>1714</v>
      </c>
      <c r="B5" s="164" t="s">
        <v>1715</v>
      </c>
      <c r="C5" s="72">
        <v>2</v>
      </c>
      <c r="D5" s="72">
        <v>7</v>
      </c>
      <c r="E5" s="72">
        <v>287</v>
      </c>
      <c r="F5" s="162">
        <v>19.922349427575899</v>
      </c>
      <c r="G5" s="1001" t="s">
        <v>5019</v>
      </c>
    </row>
    <row r="6" spans="1:7">
      <c r="A6" s="1257"/>
      <c r="B6" s="23" t="s">
        <v>1716</v>
      </c>
      <c r="C6" s="43">
        <v>2</v>
      </c>
      <c r="D6" s="43">
        <v>23</v>
      </c>
      <c r="E6" s="43">
        <v>287</v>
      </c>
      <c r="F6" s="124">
        <v>6.05847598848659</v>
      </c>
      <c r="G6" s="455" t="s">
        <v>5020</v>
      </c>
    </row>
    <row r="7" spans="1:7">
      <c r="A7" s="1257"/>
      <c r="B7" s="23" t="s">
        <v>1717</v>
      </c>
      <c r="C7" s="43">
        <v>2</v>
      </c>
      <c r="D7" s="43">
        <v>29</v>
      </c>
      <c r="E7" s="43">
        <v>287</v>
      </c>
      <c r="F7" s="124">
        <v>4.8035564099483397</v>
      </c>
      <c r="G7" s="456">
        <v>9.2055076307108297E-2</v>
      </c>
    </row>
    <row r="8" spans="1:7">
      <c r="A8" s="1257"/>
      <c r="B8" s="23" t="s">
        <v>1718</v>
      </c>
      <c r="C8" s="43">
        <v>2</v>
      </c>
      <c r="D8" s="43">
        <v>55</v>
      </c>
      <c r="E8" s="43">
        <v>287</v>
      </c>
      <c r="F8" s="124">
        <v>2.5294900221729502</v>
      </c>
      <c r="G8" s="456">
        <v>0.42417674738557998</v>
      </c>
    </row>
    <row r="9" spans="1:7">
      <c r="A9" s="1257"/>
      <c r="B9" s="23" t="s">
        <v>1719</v>
      </c>
      <c r="C9" s="43">
        <v>5</v>
      </c>
      <c r="D9" s="43">
        <v>267</v>
      </c>
      <c r="E9" s="43">
        <v>284</v>
      </c>
      <c r="F9" s="124">
        <v>1.30242126918816</v>
      </c>
      <c r="G9" s="456">
        <v>0.73881584840959402</v>
      </c>
    </row>
    <row r="10" spans="1:7">
      <c r="A10" s="1258"/>
      <c r="B10" s="165" t="s">
        <v>1706</v>
      </c>
      <c r="C10" s="30">
        <v>289</v>
      </c>
      <c r="D10" s="30">
        <v>20019</v>
      </c>
      <c r="E10" s="30">
        <v>289</v>
      </c>
      <c r="F10" s="30">
        <v>1</v>
      </c>
      <c r="G10" s="30">
        <v>1</v>
      </c>
    </row>
    <row r="11" spans="1:7">
      <c r="A11" s="226" t="s">
        <v>1964</v>
      </c>
      <c r="B11" s="227"/>
      <c r="C11" s="102"/>
      <c r="D11" s="102"/>
      <c r="E11" s="102"/>
      <c r="F11" s="102"/>
      <c r="G11" s="102"/>
    </row>
    <row r="12" spans="1:7">
      <c r="A12" s="1257" t="s">
        <v>1714</v>
      </c>
      <c r="B12" s="23" t="s">
        <v>1715</v>
      </c>
      <c r="C12" s="43">
        <v>2</v>
      </c>
      <c r="D12" s="43">
        <v>5</v>
      </c>
      <c r="E12" s="43">
        <v>287</v>
      </c>
      <c r="F12" s="124">
        <v>27.894076655052299</v>
      </c>
      <c r="G12" s="1000" t="s">
        <v>5021</v>
      </c>
    </row>
    <row r="13" spans="1:7">
      <c r="A13" s="1257"/>
      <c r="B13" s="23" t="s">
        <v>1716</v>
      </c>
      <c r="C13" s="37">
        <v>2</v>
      </c>
      <c r="D13" s="37">
        <v>16</v>
      </c>
      <c r="E13" s="37">
        <v>287</v>
      </c>
      <c r="F13" s="122">
        <v>8.7121080139372804</v>
      </c>
      <c r="G13" s="457" t="s">
        <v>5022</v>
      </c>
    </row>
    <row r="14" spans="1:7">
      <c r="A14" s="1257"/>
      <c r="B14" s="23" t="s">
        <v>1717</v>
      </c>
      <c r="C14" s="37">
        <v>2</v>
      </c>
      <c r="D14" s="37">
        <v>19</v>
      </c>
      <c r="E14" s="37">
        <v>287</v>
      </c>
      <c r="F14" s="122">
        <v>7.3354116999816599</v>
      </c>
      <c r="G14" s="457" t="s">
        <v>5023</v>
      </c>
    </row>
    <row r="15" spans="1:7">
      <c r="A15" s="1257"/>
      <c r="B15" s="23" t="s">
        <v>1718</v>
      </c>
      <c r="C15" s="37">
        <v>2</v>
      </c>
      <c r="D15" s="37">
        <v>40</v>
      </c>
      <c r="E15" s="37">
        <v>287</v>
      </c>
      <c r="F15" s="122">
        <v>3.4806620209059198</v>
      </c>
      <c r="G15" s="458">
        <v>0.22090750790779001</v>
      </c>
    </row>
    <row r="16" spans="1:7">
      <c r="A16" s="1257"/>
      <c r="B16" s="23" t="s">
        <v>1719</v>
      </c>
      <c r="C16" s="37">
        <v>5</v>
      </c>
      <c r="D16" s="37">
        <v>218</v>
      </c>
      <c r="E16" s="37">
        <v>284</v>
      </c>
      <c r="F16" s="122">
        <v>1.5991245638971401</v>
      </c>
      <c r="G16" s="458">
        <v>0.43987814411683801</v>
      </c>
    </row>
    <row r="17" spans="1:8">
      <c r="A17" s="1258"/>
      <c r="B17" s="165" t="s">
        <v>1706</v>
      </c>
      <c r="C17" s="30">
        <v>289</v>
      </c>
      <c r="D17" s="30">
        <v>20019</v>
      </c>
      <c r="E17" s="30">
        <v>289</v>
      </c>
      <c r="F17" s="30">
        <v>1</v>
      </c>
      <c r="G17" s="30">
        <v>1</v>
      </c>
    </row>
    <row r="19" spans="1:8">
      <c r="A19" s="29" t="s">
        <v>1744</v>
      </c>
    </row>
    <row r="20" spans="1:8">
      <c r="A20" s="101" t="s">
        <v>1720</v>
      </c>
      <c r="B20" s="101" t="s">
        <v>1721</v>
      </c>
      <c r="C20" s="222" t="s">
        <v>1722</v>
      </c>
      <c r="D20" s="1255" t="s">
        <v>1723</v>
      </c>
      <c r="E20" s="1255"/>
      <c r="F20" s="1255"/>
      <c r="G20" s="1255"/>
      <c r="H20" s="1255"/>
    </row>
    <row r="21" spans="1:8">
      <c r="A21" s="43" t="s">
        <v>1965</v>
      </c>
      <c r="B21" s="43">
        <v>17</v>
      </c>
      <c r="C21" s="43">
        <v>17</v>
      </c>
      <c r="D21" s="1225" t="s">
        <v>1724</v>
      </c>
      <c r="E21" s="1225"/>
      <c r="F21" s="1225"/>
      <c r="G21" s="1225"/>
      <c r="H21" s="1225"/>
    </row>
    <row r="22" spans="1:8">
      <c r="A22" s="43" t="s">
        <v>1725</v>
      </c>
      <c r="B22" s="43">
        <v>120</v>
      </c>
      <c r="C22" s="43">
        <v>133</v>
      </c>
      <c r="D22" s="1225" t="s">
        <v>1726</v>
      </c>
      <c r="E22" s="1225"/>
      <c r="F22" s="1225"/>
      <c r="G22" s="1225"/>
      <c r="H22" s="1225"/>
    </row>
    <row r="23" spans="1:8">
      <c r="A23" s="30" t="s">
        <v>1727</v>
      </c>
      <c r="B23" s="30">
        <v>200</v>
      </c>
      <c r="C23" s="30">
        <v>289</v>
      </c>
      <c r="D23" s="1219" t="s">
        <v>1728</v>
      </c>
      <c r="E23" s="1219"/>
      <c r="F23" s="1219"/>
      <c r="G23" s="1219"/>
      <c r="H23" s="1219"/>
    </row>
    <row r="25" spans="1:8">
      <c r="A25" s="166" t="s">
        <v>1745</v>
      </c>
    </row>
    <row r="26" spans="1:8">
      <c r="A26" s="228" t="s">
        <v>302</v>
      </c>
      <c r="B26" s="228" t="s">
        <v>567</v>
      </c>
      <c r="C26" s="228" t="s">
        <v>1729</v>
      </c>
      <c r="D26" s="228" t="s">
        <v>1730</v>
      </c>
      <c r="E26" s="102"/>
      <c r="F26" s="102"/>
      <c r="G26" s="102"/>
      <c r="H26" s="227"/>
    </row>
    <row r="27" spans="1:8">
      <c r="A27" t="s">
        <v>1731</v>
      </c>
      <c r="B27" t="s">
        <v>1732</v>
      </c>
      <c r="C27" t="s">
        <v>1733</v>
      </c>
      <c r="D27" t="s">
        <v>1734</v>
      </c>
    </row>
    <row r="28" spans="1:8">
      <c r="A28" t="s">
        <v>308</v>
      </c>
      <c r="B28" t="s">
        <v>1727</v>
      </c>
      <c r="C28" t="s">
        <v>1733</v>
      </c>
      <c r="D28" t="s">
        <v>1735</v>
      </c>
    </row>
    <row r="29" spans="1:8">
      <c r="A29" t="s">
        <v>1737</v>
      </c>
      <c r="B29" t="s">
        <v>1965</v>
      </c>
      <c r="C29" t="s">
        <v>1738</v>
      </c>
      <c r="D29" t="s">
        <v>1739</v>
      </c>
    </row>
    <row r="30" spans="1:8">
      <c r="A30" t="s">
        <v>1740</v>
      </c>
      <c r="B30" t="s">
        <v>1727</v>
      </c>
      <c r="C30" t="s">
        <v>1738</v>
      </c>
      <c r="D30" t="s">
        <v>1736</v>
      </c>
    </row>
    <row r="31" spans="1:8">
      <c r="A31" s="165" t="s">
        <v>1741</v>
      </c>
      <c r="B31" s="165" t="s">
        <v>1727</v>
      </c>
      <c r="C31" s="165" t="s">
        <v>1738</v>
      </c>
      <c r="D31" s="165" t="s">
        <v>1742</v>
      </c>
      <c r="E31" s="30"/>
      <c r="F31" s="30"/>
      <c r="G31" s="30"/>
      <c r="H31" s="165"/>
    </row>
    <row r="32" spans="1:8">
      <c r="A32" s="13" t="s">
        <v>5018</v>
      </c>
    </row>
    <row r="33" spans="1:1">
      <c r="A33" s="13" t="s">
        <v>5016</v>
      </c>
    </row>
    <row r="34" spans="1:1">
      <c r="A34" t="s">
        <v>5017</v>
      </c>
    </row>
    <row r="35" spans="1:1">
      <c r="A35" s="21" t="s">
        <v>5004</v>
      </c>
    </row>
  </sheetData>
  <mergeCells count="6">
    <mergeCell ref="D20:H20"/>
    <mergeCell ref="D21:H21"/>
    <mergeCell ref="D22:H22"/>
    <mergeCell ref="D23:H23"/>
    <mergeCell ref="A5:A10"/>
    <mergeCell ref="A12:A1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88"/>
  <sheetViews>
    <sheetView zoomScale="90" zoomScaleNormal="90" zoomScalePageLayoutView="90" workbookViewId="0"/>
  </sheetViews>
  <sheetFormatPr baseColWidth="10" defaultRowHeight="15"/>
  <cols>
    <col min="1" max="1" width="41.7109375" customWidth="1"/>
    <col min="2" max="2" width="14.85546875" customWidth="1"/>
    <col min="3" max="3" width="5.7109375" customWidth="1"/>
    <col min="4" max="4" width="11" customWidth="1"/>
    <col min="5" max="5" width="11.140625" customWidth="1"/>
    <col min="7" max="7" width="15.140625" customWidth="1"/>
    <col min="8" max="8" width="8.7109375" customWidth="1"/>
    <col min="10" max="10" width="7.28515625" customWidth="1"/>
    <col min="11" max="11" width="10.7109375" customWidth="1"/>
    <col min="12" max="12" width="13" customWidth="1"/>
    <col min="13" max="13" width="12" customWidth="1"/>
  </cols>
  <sheetData>
    <row r="1" spans="1:13" ht="24" customHeight="1">
      <c r="A1" s="14" t="s">
        <v>4365</v>
      </c>
    </row>
    <row r="2" spans="1:13" ht="18.75" customHeight="1">
      <c r="A2" s="127" t="s">
        <v>1135</v>
      </c>
      <c r="B2" s="127" t="s">
        <v>302</v>
      </c>
      <c r="C2" s="127" t="s">
        <v>1136</v>
      </c>
      <c r="D2" s="127" t="s">
        <v>1137</v>
      </c>
      <c r="E2" s="127" t="s">
        <v>1138</v>
      </c>
      <c r="F2" s="127" t="s">
        <v>1139</v>
      </c>
      <c r="G2" s="127" t="s">
        <v>1262</v>
      </c>
      <c r="H2" s="128" t="s">
        <v>1263</v>
      </c>
      <c r="I2" s="127" t="s">
        <v>1264</v>
      </c>
      <c r="J2" s="127" t="s">
        <v>1266</v>
      </c>
      <c r="K2" s="129" t="s">
        <v>1267</v>
      </c>
      <c r="L2" s="128" t="s">
        <v>1265</v>
      </c>
      <c r="M2" s="127" t="s">
        <v>1140</v>
      </c>
    </row>
    <row r="3" spans="1:13">
      <c r="A3" s="94" t="s">
        <v>1937</v>
      </c>
      <c r="B3" s="144"/>
      <c r="C3" s="144"/>
      <c r="D3" s="144"/>
      <c r="E3" s="144"/>
      <c r="F3" s="144"/>
      <c r="G3" s="144"/>
      <c r="H3" s="145"/>
      <c r="I3" s="144"/>
      <c r="J3" s="144"/>
      <c r="K3" s="146"/>
      <c r="L3" s="145"/>
      <c r="M3" s="144"/>
    </row>
    <row r="4" spans="1:13">
      <c r="A4" s="37" t="s">
        <v>1141</v>
      </c>
      <c r="B4" s="21" t="s">
        <v>1142</v>
      </c>
      <c r="C4" s="37">
        <v>12</v>
      </c>
      <c r="D4" s="37">
        <v>21417533</v>
      </c>
      <c r="E4" s="37">
        <v>21548371</v>
      </c>
      <c r="F4" s="37" t="s">
        <v>1143</v>
      </c>
      <c r="G4" s="37" t="s">
        <v>1143</v>
      </c>
      <c r="H4" s="122">
        <v>5.0638699999999996</v>
      </c>
      <c r="I4" s="38">
        <v>4.1100000000000001E-7</v>
      </c>
      <c r="J4" s="37">
        <v>5.0999999999999996</v>
      </c>
      <c r="K4" s="38">
        <v>4.0999999999999999E-7</v>
      </c>
      <c r="L4" s="122">
        <v>0.77200000000000002</v>
      </c>
      <c r="M4" s="130" t="s">
        <v>1144</v>
      </c>
    </row>
    <row r="5" spans="1:13">
      <c r="A5" s="37" t="s">
        <v>1145</v>
      </c>
      <c r="B5" s="37" t="s">
        <v>540</v>
      </c>
      <c r="C5" s="37">
        <v>6</v>
      </c>
      <c r="D5" s="37">
        <v>2622971</v>
      </c>
      <c r="E5" s="37">
        <v>2635298</v>
      </c>
      <c r="F5" s="37" t="s">
        <v>1146</v>
      </c>
      <c r="G5" s="37" t="s">
        <v>601</v>
      </c>
      <c r="H5" s="122">
        <v>5.3374689999999996</v>
      </c>
      <c r="I5" s="38">
        <v>9.4300000000000004E-8</v>
      </c>
      <c r="J5" s="37">
        <v>5.3</v>
      </c>
      <c r="K5" s="38">
        <v>9.3999999999999995E-8</v>
      </c>
      <c r="L5" s="122">
        <v>0.96299999999999997</v>
      </c>
      <c r="M5" s="131" t="s">
        <v>1147</v>
      </c>
    </row>
    <row r="6" spans="1:13">
      <c r="A6" s="37" t="s">
        <v>1148</v>
      </c>
      <c r="B6" s="37" t="s">
        <v>540</v>
      </c>
      <c r="C6" s="37">
        <v>6</v>
      </c>
      <c r="D6" s="37">
        <v>2622971</v>
      </c>
      <c r="E6" s="37">
        <v>2635298</v>
      </c>
      <c r="F6" s="37" t="s">
        <v>601</v>
      </c>
      <c r="G6" s="37" t="s">
        <v>601</v>
      </c>
      <c r="H6" s="122">
        <v>5.3246799999999999</v>
      </c>
      <c r="I6" s="38">
        <v>1.01E-7</v>
      </c>
      <c r="J6" s="37">
        <v>5.3</v>
      </c>
      <c r="K6" s="38">
        <v>9.9999999999999995E-8</v>
      </c>
      <c r="L6" s="122">
        <v>0.997</v>
      </c>
      <c r="M6" s="131" t="s">
        <v>1147</v>
      </c>
    </row>
    <row r="7" spans="1:13">
      <c r="A7" s="132" t="s">
        <v>1149</v>
      </c>
      <c r="B7" s="132" t="s">
        <v>461</v>
      </c>
      <c r="C7" s="132">
        <v>3</v>
      </c>
      <c r="D7" s="132">
        <v>124481794</v>
      </c>
      <c r="E7" s="132">
        <v>124606144</v>
      </c>
      <c r="F7" s="132" t="s">
        <v>1150</v>
      </c>
      <c r="G7" s="132" t="s">
        <v>1151</v>
      </c>
      <c r="H7" s="133">
        <v>-6.5156799999999997</v>
      </c>
      <c r="I7" s="134">
        <v>7.2400000000000003E-11</v>
      </c>
      <c r="J7" s="132">
        <v>-2.7</v>
      </c>
      <c r="K7" s="134">
        <v>7.9000000000000008E-3</v>
      </c>
      <c r="L7" s="133">
        <v>0.89500000000000002</v>
      </c>
      <c r="M7" s="131" t="s">
        <v>1147</v>
      </c>
    </row>
    <row r="8" spans="1:13">
      <c r="A8" s="37" t="s">
        <v>1152</v>
      </c>
      <c r="B8" s="77" t="s">
        <v>307</v>
      </c>
      <c r="C8" s="37">
        <v>9</v>
      </c>
      <c r="D8" s="37">
        <v>113636053</v>
      </c>
      <c r="E8" s="37">
        <v>113800365</v>
      </c>
      <c r="F8" s="37" t="s">
        <v>1153</v>
      </c>
      <c r="G8" s="37" t="s">
        <v>1101</v>
      </c>
      <c r="H8" s="122">
        <v>-4.7096</v>
      </c>
      <c r="I8" s="38">
        <v>2.48E-6</v>
      </c>
      <c r="J8" s="37">
        <v>-4.7</v>
      </c>
      <c r="K8" s="38">
        <v>2.5000000000000002E-6</v>
      </c>
      <c r="L8" s="122">
        <v>0.83499999999999996</v>
      </c>
      <c r="M8" s="131" t="s">
        <v>1147</v>
      </c>
    </row>
    <row r="9" spans="1:13">
      <c r="A9" s="37" t="s">
        <v>1154</v>
      </c>
      <c r="B9" s="77" t="s">
        <v>1155</v>
      </c>
      <c r="C9" s="37">
        <v>19</v>
      </c>
      <c r="D9" s="37">
        <v>18501953</v>
      </c>
      <c r="E9" s="37">
        <v>18508415</v>
      </c>
      <c r="F9" s="37" t="s">
        <v>1156</v>
      </c>
      <c r="G9" s="37" t="s">
        <v>1157</v>
      </c>
      <c r="H9" s="122">
        <v>-5.4215390000000001</v>
      </c>
      <c r="I9" s="38">
        <v>5.91E-8</v>
      </c>
      <c r="J9" s="37">
        <v>-5.4</v>
      </c>
      <c r="K9" s="38">
        <v>5.8999999999999999E-8</v>
      </c>
      <c r="L9" s="122">
        <v>0.96099999999999997</v>
      </c>
      <c r="M9" s="131" t="s">
        <v>1147</v>
      </c>
    </row>
    <row r="10" spans="1:13">
      <c r="A10" s="37" t="s">
        <v>1158</v>
      </c>
      <c r="B10" s="77" t="s">
        <v>1159</v>
      </c>
      <c r="C10" s="37">
        <v>3</v>
      </c>
      <c r="D10" s="37" t="s">
        <v>1160</v>
      </c>
      <c r="E10" s="37" t="s">
        <v>1160</v>
      </c>
      <c r="F10" s="37" t="s">
        <v>1161</v>
      </c>
      <c r="G10" s="37" t="s">
        <v>1151</v>
      </c>
      <c r="H10" s="122">
        <v>-6.96699</v>
      </c>
      <c r="I10" s="38">
        <v>3.2399999999999999E-12</v>
      </c>
      <c r="J10" s="37">
        <v>-7</v>
      </c>
      <c r="K10" s="38">
        <v>3.2000000000000001E-12</v>
      </c>
      <c r="L10" s="122">
        <v>0.93100000000000005</v>
      </c>
      <c r="M10" s="131" t="s">
        <v>1147</v>
      </c>
    </row>
    <row r="11" spans="1:13">
      <c r="A11" s="37" t="s">
        <v>1162</v>
      </c>
      <c r="B11" s="37" t="s">
        <v>1159</v>
      </c>
      <c r="C11" s="37">
        <v>3</v>
      </c>
      <c r="D11" s="37" t="s">
        <v>1160</v>
      </c>
      <c r="E11" s="37" t="s">
        <v>1160</v>
      </c>
      <c r="F11" s="37" t="s">
        <v>1163</v>
      </c>
      <c r="G11" s="37" t="s">
        <v>1151</v>
      </c>
      <c r="H11" s="122">
        <v>-6.8193999999999999</v>
      </c>
      <c r="I11" s="38">
        <v>9.1400000000000002E-12</v>
      </c>
      <c r="J11" s="37">
        <v>-6.8</v>
      </c>
      <c r="K11" s="38">
        <v>9.0999999999999996E-12</v>
      </c>
      <c r="L11" s="122">
        <v>0.90900000000000003</v>
      </c>
      <c r="M11" s="131" t="s">
        <v>1147</v>
      </c>
    </row>
    <row r="12" spans="1:13">
      <c r="A12" s="37" t="s">
        <v>1164</v>
      </c>
      <c r="B12" s="37" t="s">
        <v>1159</v>
      </c>
      <c r="C12" s="37">
        <v>3</v>
      </c>
      <c r="D12" s="37" t="s">
        <v>1160</v>
      </c>
      <c r="E12" s="37" t="s">
        <v>1160</v>
      </c>
      <c r="F12" s="37" t="s">
        <v>1165</v>
      </c>
      <c r="G12" s="37" t="s">
        <v>1151</v>
      </c>
      <c r="H12" s="122">
        <v>-6.6599000000000004</v>
      </c>
      <c r="I12" s="38">
        <v>2.74E-11</v>
      </c>
      <c r="J12" s="37">
        <v>-6.7</v>
      </c>
      <c r="K12" s="38">
        <v>2.7E-11</v>
      </c>
      <c r="L12" s="122">
        <v>0.99199999999999999</v>
      </c>
      <c r="M12" s="131" t="s">
        <v>1147</v>
      </c>
    </row>
    <row r="13" spans="1:13">
      <c r="A13" s="37" t="s">
        <v>1152</v>
      </c>
      <c r="B13" s="37" t="s">
        <v>1159</v>
      </c>
      <c r="C13" s="37">
        <v>3</v>
      </c>
      <c r="D13" s="37" t="s">
        <v>1160</v>
      </c>
      <c r="E13" s="37" t="s">
        <v>1160</v>
      </c>
      <c r="F13" s="37" t="s">
        <v>1163</v>
      </c>
      <c r="G13" s="37" t="s">
        <v>1151</v>
      </c>
      <c r="H13" s="122">
        <v>-6.5838900000000002</v>
      </c>
      <c r="I13" s="38">
        <v>4.58E-11</v>
      </c>
      <c r="J13" s="37">
        <v>-6.6</v>
      </c>
      <c r="K13" s="38">
        <v>4.6000000000000003E-11</v>
      </c>
      <c r="L13" s="122">
        <v>0.876</v>
      </c>
      <c r="M13" s="131" t="s">
        <v>1147</v>
      </c>
    </row>
    <row r="14" spans="1:13">
      <c r="A14" s="37" t="s">
        <v>1166</v>
      </c>
      <c r="B14" s="37" t="s">
        <v>1159</v>
      </c>
      <c r="C14" s="37">
        <v>3</v>
      </c>
      <c r="D14" s="37" t="s">
        <v>1160</v>
      </c>
      <c r="E14" s="37" t="s">
        <v>1160</v>
      </c>
      <c r="F14" s="37" t="s">
        <v>1167</v>
      </c>
      <c r="G14" s="37" t="s">
        <v>1151</v>
      </c>
      <c r="H14" s="122">
        <v>-6.3205</v>
      </c>
      <c r="I14" s="38">
        <v>2.6099999999999998E-10</v>
      </c>
      <c r="J14" s="37">
        <v>-6.3</v>
      </c>
      <c r="K14" s="38">
        <v>2.5999999999999998E-10</v>
      </c>
      <c r="L14" s="122">
        <v>0.97499999999999998</v>
      </c>
      <c r="M14" s="131" t="s">
        <v>1147</v>
      </c>
    </row>
    <row r="15" spans="1:13">
      <c r="A15" s="37" t="s">
        <v>1145</v>
      </c>
      <c r="B15" s="37" t="s">
        <v>1159</v>
      </c>
      <c r="C15" s="37">
        <v>3</v>
      </c>
      <c r="D15" s="37" t="s">
        <v>1160</v>
      </c>
      <c r="E15" s="37" t="s">
        <v>1160</v>
      </c>
      <c r="F15" s="37" t="s">
        <v>1168</v>
      </c>
      <c r="G15" s="37" t="s">
        <v>1151</v>
      </c>
      <c r="H15" s="122">
        <v>-6.2602900000000004</v>
      </c>
      <c r="I15" s="38">
        <v>3.8400000000000002E-10</v>
      </c>
      <c r="J15" s="37">
        <v>-6.3</v>
      </c>
      <c r="K15" s="38">
        <v>3.7999999999999998E-10</v>
      </c>
      <c r="L15" s="122">
        <v>0.98299999999999998</v>
      </c>
      <c r="M15" s="131" t="s">
        <v>1147</v>
      </c>
    </row>
    <row r="16" spans="1:13">
      <c r="A16" s="37" t="s">
        <v>1169</v>
      </c>
      <c r="B16" s="37" t="s">
        <v>1159</v>
      </c>
      <c r="C16" s="37">
        <v>3</v>
      </c>
      <c r="D16" s="37" t="s">
        <v>1160</v>
      </c>
      <c r="E16" s="37" t="s">
        <v>1160</v>
      </c>
      <c r="F16" s="37" t="s">
        <v>1163</v>
      </c>
      <c r="G16" s="37" t="s">
        <v>1151</v>
      </c>
      <c r="H16" s="122">
        <v>-6.1938300000000002</v>
      </c>
      <c r="I16" s="38">
        <v>5.8700000000000004E-10</v>
      </c>
      <c r="J16" s="37">
        <v>-6.2</v>
      </c>
      <c r="K16" s="38">
        <v>5.9000000000000003E-10</v>
      </c>
      <c r="L16" s="122">
        <v>0.97199999999999998</v>
      </c>
      <c r="M16" s="131" t="s">
        <v>1147</v>
      </c>
    </row>
    <row r="17" spans="1:13">
      <c r="A17" s="37" t="s">
        <v>1154</v>
      </c>
      <c r="B17" s="37" t="s">
        <v>1159</v>
      </c>
      <c r="C17" s="37">
        <v>3</v>
      </c>
      <c r="D17" s="37" t="s">
        <v>1160</v>
      </c>
      <c r="E17" s="37" t="s">
        <v>1160</v>
      </c>
      <c r="F17" s="37" t="s">
        <v>1163</v>
      </c>
      <c r="G17" s="37" t="s">
        <v>1151</v>
      </c>
      <c r="H17" s="122">
        <v>-5.8174000000000001</v>
      </c>
      <c r="I17" s="38">
        <v>5.9799999999999996E-9</v>
      </c>
      <c r="J17" s="37">
        <v>-5.8</v>
      </c>
      <c r="K17" s="38">
        <v>6E-9</v>
      </c>
      <c r="L17" s="122">
        <v>0.86</v>
      </c>
      <c r="M17" s="131" t="s">
        <v>1147</v>
      </c>
    </row>
    <row r="18" spans="1:13">
      <c r="A18" s="37" t="s">
        <v>1170</v>
      </c>
      <c r="B18" s="37" t="s">
        <v>1159</v>
      </c>
      <c r="C18" s="37">
        <v>3</v>
      </c>
      <c r="D18" s="37" t="s">
        <v>1160</v>
      </c>
      <c r="E18" s="37" t="s">
        <v>1160</v>
      </c>
      <c r="F18" s="37" t="s">
        <v>1115</v>
      </c>
      <c r="G18" s="37" t="s">
        <v>1151</v>
      </c>
      <c r="H18" s="122">
        <v>-5.80802</v>
      </c>
      <c r="I18" s="38">
        <v>6.3199999999999997E-9</v>
      </c>
      <c r="J18" s="37">
        <v>-5.8</v>
      </c>
      <c r="K18" s="38">
        <v>6.3000000000000002E-9</v>
      </c>
      <c r="L18" s="122">
        <v>0.82699999999999996</v>
      </c>
      <c r="M18" s="131" t="s">
        <v>1147</v>
      </c>
    </row>
    <row r="19" spans="1:13">
      <c r="A19" s="37" t="s">
        <v>1171</v>
      </c>
      <c r="B19" s="37" t="s">
        <v>1159</v>
      </c>
      <c r="C19" s="37">
        <v>3</v>
      </c>
      <c r="D19" s="37" t="s">
        <v>1160</v>
      </c>
      <c r="E19" s="37" t="s">
        <v>1160</v>
      </c>
      <c r="F19" s="37" t="s">
        <v>1172</v>
      </c>
      <c r="G19" s="37" t="s">
        <v>1151</v>
      </c>
      <c r="H19" s="122">
        <v>-5.7146999999999997</v>
      </c>
      <c r="I19" s="38">
        <v>1.0999999999999999E-8</v>
      </c>
      <c r="J19" s="37">
        <v>-5.7</v>
      </c>
      <c r="K19" s="38">
        <v>1.0999999999999999E-8</v>
      </c>
      <c r="L19" s="122">
        <v>0.98299999999999998</v>
      </c>
      <c r="M19" s="131" t="s">
        <v>1147</v>
      </c>
    </row>
    <row r="20" spans="1:13">
      <c r="A20" s="37" t="s">
        <v>1173</v>
      </c>
      <c r="B20" s="37" t="s">
        <v>1159</v>
      </c>
      <c r="C20" s="37">
        <v>3</v>
      </c>
      <c r="D20" s="37" t="s">
        <v>1160</v>
      </c>
      <c r="E20" s="37" t="s">
        <v>1160</v>
      </c>
      <c r="F20" s="37" t="s">
        <v>1174</v>
      </c>
      <c r="G20" s="37" t="s">
        <v>1151</v>
      </c>
      <c r="H20" s="122">
        <v>-4.9356600000000004</v>
      </c>
      <c r="I20" s="38">
        <v>7.9899999999999999E-7</v>
      </c>
      <c r="J20" s="37">
        <v>-4.9000000000000004</v>
      </c>
      <c r="K20" s="38">
        <v>7.9999999999999996E-7</v>
      </c>
      <c r="L20" s="122">
        <v>0.85499999999999998</v>
      </c>
      <c r="M20" s="131" t="s">
        <v>1147</v>
      </c>
    </row>
    <row r="21" spans="1:13">
      <c r="A21" s="37" t="s">
        <v>1175</v>
      </c>
      <c r="B21" s="37" t="s">
        <v>1159</v>
      </c>
      <c r="C21" s="37">
        <v>3</v>
      </c>
      <c r="D21" s="37" t="s">
        <v>1160</v>
      </c>
      <c r="E21" s="37" t="s">
        <v>1160</v>
      </c>
      <c r="F21" s="37" t="s">
        <v>1176</v>
      </c>
      <c r="G21" s="37" t="s">
        <v>1151</v>
      </c>
      <c r="H21" s="122">
        <v>-4.7536899999999997</v>
      </c>
      <c r="I21" s="38">
        <v>1.9999999999999999E-6</v>
      </c>
      <c r="J21" s="37">
        <v>-4.8</v>
      </c>
      <c r="K21" s="38">
        <v>1.9999999999999999E-6</v>
      </c>
      <c r="L21" s="122">
        <v>0.88300000000000001</v>
      </c>
      <c r="M21" s="131" t="s">
        <v>1147</v>
      </c>
    </row>
    <row r="22" spans="1:13">
      <c r="A22" s="37" t="s">
        <v>1177</v>
      </c>
      <c r="B22" s="37" t="s">
        <v>1159</v>
      </c>
      <c r="C22" s="37">
        <v>3</v>
      </c>
      <c r="D22" s="37" t="s">
        <v>1160</v>
      </c>
      <c r="E22" s="37" t="s">
        <v>1160</v>
      </c>
      <c r="F22" s="37" t="s">
        <v>1178</v>
      </c>
      <c r="G22" s="37" t="s">
        <v>1151</v>
      </c>
      <c r="H22" s="122">
        <v>-4.6589200000000002</v>
      </c>
      <c r="I22" s="38">
        <v>3.18E-6</v>
      </c>
      <c r="J22" s="37">
        <v>-4.7</v>
      </c>
      <c r="K22" s="38">
        <v>3.1999999999999999E-6</v>
      </c>
      <c r="L22" s="122">
        <v>0.93300000000000005</v>
      </c>
      <c r="M22" s="131" t="s">
        <v>1147</v>
      </c>
    </row>
    <row r="23" spans="1:13">
      <c r="A23" s="37" t="s">
        <v>1141</v>
      </c>
      <c r="B23" s="77" t="s">
        <v>497</v>
      </c>
      <c r="C23" s="37">
        <v>8</v>
      </c>
      <c r="D23" s="37">
        <v>42273979</v>
      </c>
      <c r="E23" s="37">
        <v>42397356</v>
      </c>
      <c r="F23" s="37" t="s">
        <v>1179</v>
      </c>
      <c r="G23" s="37" t="s">
        <v>952</v>
      </c>
      <c r="H23" s="122">
        <v>-5.0040509999999996</v>
      </c>
      <c r="I23" s="38">
        <v>5.6100000000000001E-7</v>
      </c>
      <c r="J23" s="37">
        <v>-5</v>
      </c>
      <c r="K23" s="38">
        <v>5.6000000000000004E-7</v>
      </c>
      <c r="L23" s="122">
        <v>0.95499999999999996</v>
      </c>
      <c r="M23" s="131" t="s">
        <v>1147</v>
      </c>
    </row>
    <row r="24" spans="1:13">
      <c r="A24" s="37" t="s">
        <v>1169</v>
      </c>
      <c r="B24" s="77" t="s">
        <v>1180</v>
      </c>
      <c r="C24" s="37">
        <v>8</v>
      </c>
      <c r="D24" s="37">
        <v>42396297</v>
      </c>
      <c r="E24" s="37">
        <v>42408140</v>
      </c>
      <c r="F24" s="37" t="s">
        <v>1125</v>
      </c>
      <c r="G24" s="37" t="s">
        <v>952</v>
      </c>
      <c r="H24" s="122">
        <v>5.3688000000000002</v>
      </c>
      <c r="I24" s="38">
        <v>7.9300000000000002E-8</v>
      </c>
      <c r="J24" s="37">
        <v>5.4</v>
      </c>
      <c r="K24" s="38">
        <v>7.9000000000000006E-8</v>
      </c>
      <c r="L24" s="122">
        <v>0.99</v>
      </c>
      <c r="M24" s="131" t="s">
        <v>1147</v>
      </c>
    </row>
    <row r="25" spans="1:13">
      <c r="A25" s="37" t="s">
        <v>1181</v>
      </c>
      <c r="B25" s="37" t="s">
        <v>1180</v>
      </c>
      <c r="C25" s="37">
        <v>8</v>
      </c>
      <c r="D25" s="37">
        <v>42396297</v>
      </c>
      <c r="E25" s="37">
        <v>42408140</v>
      </c>
      <c r="F25" s="37" t="s">
        <v>952</v>
      </c>
      <c r="G25" s="37" t="s">
        <v>952</v>
      </c>
      <c r="H25" s="122">
        <v>5.3644999999999996</v>
      </c>
      <c r="I25" s="38">
        <v>8.1199999999999999E-8</v>
      </c>
      <c r="J25" s="37">
        <v>5.4</v>
      </c>
      <c r="K25" s="38">
        <v>8.0999999999999997E-8</v>
      </c>
      <c r="L25" s="122">
        <v>0.98699999999999999</v>
      </c>
      <c r="M25" s="131" t="s">
        <v>1147</v>
      </c>
    </row>
    <row r="26" spans="1:13">
      <c r="A26" s="37" t="s">
        <v>1152</v>
      </c>
      <c r="B26" s="37" t="s">
        <v>1180</v>
      </c>
      <c r="C26" s="37">
        <v>8</v>
      </c>
      <c r="D26" s="37">
        <v>42396297</v>
      </c>
      <c r="E26" s="37">
        <v>42408140</v>
      </c>
      <c r="F26" s="37" t="s">
        <v>1182</v>
      </c>
      <c r="G26" s="37" t="s">
        <v>952</v>
      </c>
      <c r="H26" s="122">
        <v>5.3616099999999998</v>
      </c>
      <c r="I26" s="38">
        <v>8.2500000000000004E-8</v>
      </c>
      <c r="J26" s="37">
        <v>5.4</v>
      </c>
      <c r="K26" s="38">
        <v>8.2000000000000006E-8</v>
      </c>
      <c r="L26" s="122">
        <v>0.99</v>
      </c>
      <c r="M26" s="131" t="s">
        <v>1147</v>
      </c>
    </row>
    <row r="27" spans="1:13">
      <c r="A27" s="37" t="s">
        <v>1171</v>
      </c>
      <c r="B27" s="37" t="s">
        <v>1180</v>
      </c>
      <c r="C27" s="37">
        <v>8</v>
      </c>
      <c r="D27" s="37">
        <v>42396297</v>
      </c>
      <c r="E27" s="37">
        <v>42408140</v>
      </c>
      <c r="F27" s="37" t="s">
        <v>1183</v>
      </c>
      <c r="G27" s="37" t="s">
        <v>952</v>
      </c>
      <c r="H27" s="122">
        <v>5.35</v>
      </c>
      <c r="I27" s="38">
        <v>8.9599999999999995E-8</v>
      </c>
      <c r="J27" s="37">
        <v>5.3</v>
      </c>
      <c r="K27" s="38">
        <v>8.7999999999999994E-8</v>
      </c>
      <c r="L27" s="122">
        <v>0.98899999999999999</v>
      </c>
      <c r="M27" s="131" t="s">
        <v>1147</v>
      </c>
    </row>
    <row r="28" spans="1:13">
      <c r="A28" s="37" t="s">
        <v>1148</v>
      </c>
      <c r="B28" s="37" t="s">
        <v>1180</v>
      </c>
      <c r="C28" s="37">
        <v>8</v>
      </c>
      <c r="D28" s="37">
        <v>42396297</v>
      </c>
      <c r="E28" s="37">
        <v>42408140</v>
      </c>
      <c r="F28" s="37" t="s">
        <v>1184</v>
      </c>
      <c r="G28" s="37" t="s">
        <v>952</v>
      </c>
      <c r="H28" s="122">
        <v>5.3225699999999998</v>
      </c>
      <c r="I28" s="38">
        <v>1.02E-7</v>
      </c>
      <c r="J28" s="37">
        <v>5.3</v>
      </c>
      <c r="K28" s="38">
        <v>9.9999999999999995E-8</v>
      </c>
      <c r="L28" s="122">
        <v>0.99</v>
      </c>
      <c r="M28" s="131" t="s">
        <v>1147</v>
      </c>
    </row>
    <row r="29" spans="1:13">
      <c r="A29" s="37" t="s">
        <v>1185</v>
      </c>
      <c r="B29" s="37" t="s">
        <v>1180</v>
      </c>
      <c r="C29" s="37">
        <v>8</v>
      </c>
      <c r="D29" s="37">
        <v>42396297</v>
      </c>
      <c r="E29" s="37">
        <v>42408140</v>
      </c>
      <c r="F29" s="37" t="s">
        <v>1186</v>
      </c>
      <c r="G29" s="37" t="s">
        <v>952</v>
      </c>
      <c r="H29" s="122">
        <v>5.3217100000000004</v>
      </c>
      <c r="I29" s="38">
        <v>1.03E-7</v>
      </c>
      <c r="J29" s="37">
        <v>5.3</v>
      </c>
      <c r="K29" s="38">
        <v>9.9999999999999995E-8</v>
      </c>
      <c r="L29" s="122">
        <v>0.94199999999999995</v>
      </c>
      <c r="M29" s="131" t="s">
        <v>1147</v>
      </c>
    </row>
    <row r="30" spans="1:13">
      <c r="A30" s="37" t="s">
        <v>1166</v>
      </c>
      <c r="B30" s="37" t="s">
        <v>1180</v>
      </c>
      <c r="C30" s="37">
        <v>8</v>
      </c>
      <c r="D30" s="37">
        <v>42396297</v>
      </c>
      <c r="E30" s="37">
        <v>42408140</v>
      </c>
      <c r="F30" s="37" t="s">
        <v>1125</v>
      </c>
      <c r="G30" s="37" t="s">
        <v>952</v>
      </c>
      <c r="H30" s="122">
        <v>5.2622309999999999</v>
      </c>
      <c r="I30" s="38">
        <v>1.42E-7</v>
      </c>
      <c r="J30" s="37">
        <v>5.3</v>
      </c>
      <c r="K30" s="38">
        <v>1.4000000000000001E-7</v>
      </c>
      <c r="L30" s="122">
        <v>0.98599999999999999</v>
      </c>
      <c r="M30" s="131" t="s">
        <v>1147</v>
      </c>
    </row>
    <row r="31" spans="1:13">
      <c r="A31" s="37" t="s">
        <v>1164</v>
      </c>
      <c r="B31" s="37" t="s">
        <v>1180</v>
      </c>
      <c r="C31" s="37">
        <v>8</v>
      </c>
      <c r="D31" s="37">
        <v>42396297</v>
      </c>
      <c r="E31" s="37">
        <v>42408140</v>
      </c>
      <c r="F31" s="37" t="s">
        <v>1079</v>
      </c>
      <c r="G31" s="37" t="s">
        <v>952</v>
      </c>
      <c r="H31" s="122">
        <v>5.2609000000000004</v>
      </c>
      <c r="I31" s="38">
        <v>1.43E-7</v>
      </c>
      <c r="J31" s="37">
        <v>5.3</v>
      </c>
      <c r="K31" s="38">
        <v>1.4000000000000001E-7</v>
      </c>
      <c r="L31" s="122">
        <v>0.99099999999999999</v>
      </c>
      <c r="M31" s="131" t="s">
        <v>1147</v>
      </c>
    </row>
    <row r="32" spans="1:13">
      <c r="A32" s="37" t="s">
        <v>1145</v>
      </c>
      <c r="B32" s="37" t="s">
        <v>1180</v>
      </c>
      <c r="C32" s="37">
        <v>8</v>
      </c>
      <c r="D32" s="37">
        <v>42396297</v>
      </c>
      <c r="E32" s="37">
        <v>42408140</v>
      </c>
      <c r="F32" s="37" t="s">
        <v>952</v>
      </c>
      <c r="G32" s="37" t="s">
        <v>952</v>
      </c>
      <c r="H32" s="122">
        <v>5.2233599999999996</v>
      </c>
      <c r="I32" s="38">
        <v>1.7599999999999999E-7</v>
      </c>
      <c r="J32" s="37">
        <v>5.2</v>
      </c>
      <c r="K32" s="38">
        <v>1.8E-7</v>
      </c>
      <c r="L32" s="122">
        <v>0.98299999999999998</v>
      </c>
      <c r="M32" s="131" t="s">
        <v>1147</v>
      </c>
    </row>
    <row r="33" spans="1:13">
      <c r="A33" s="37" t="s">
        <v>1175</v>
      </c>
      <c r="B33" s="37" t="s">
        <v>1180</v>
      </c>
      <c r="C33" s="37">
        <v>8</v>
      </c>
      <c r="D33" s="37">
        <v>42396297</v>
      </c>
      <c r="E33" s="37">
        <v>42408140</v>
      </c>
      <c r="F33" s="37" t="s">
        <v>1079</v>
      </c>
      <c r="G33" s="37" t="s">
        <v>952</v>
      </c>
      <c r="H33" s="122">
        <v>5.2166600000000001</v>
      </c>
      <c r="I33" s="38">
        <v>1.8199999999999999E-7</v>
      </c>
      <c r="J33" s="37">
        <v>5.2</v>
      </c>
      <c r="K33" s="38">
        <v>1.8E-7</v>
      </c>
      <c r="L33" s="122">
        <v>0.98699999999999999</v>
      </c>
      <c r="M33" s="131" t="s">
        <v>1147</v>
      </c>
    </row>
    <row r="34" spans="1:13">
      <c r="A34" s="37" t="s">
        <v>1158</v>
      </c>
      <c r="B34" s="37" t="s">
        <v>1180</v>
      </c>
      <c r="C34" s="37">
        <v>8</v>
      </c>
      <c r="D34" s="37">
        <v>42396297</v>
      </c>
      <c r="E34" s="37">
        <v>42408140</v>
      </c>
      <c r="F34" s="37" t="s">
        <v>1179</v>
      </c>
      <c r="G34" s="37" t="s">
        <v>952</v>
      </c>
      <c r="H34" s="122">
        <v>5.1531599999999997</v>
      </c>
      <c r="I34" s="38">
        <v>2.5600000000000002E-7</v>
      </c>
      <c r="J34" s="37">
        <v>5.2</v>
      </c>
      <c r="K34" s="38">
        <v>2.6E-7</v>
      </c>
      <c r="L34" s="122">
        <v>0.95299999999999996</v>
      </c>
      <c r="M34" s="131" t="s">
        <v>1147</v>
      </c>
    </row>
    <row r="35" spans="1:13">
      <c r="A35" s="37" t="s">
        <v>1177</v>
      </c>
      <c r="B35" s="37" t="s">
        <v>1180</v>
      </c>
      <c r="C35" s="37">
        <v>8</v>
      </c>
      <c r="D35" s="37">
        <v>42396297</v>
      </c>
      <c r="E35" s="37">
        <v>42408140</v>
      </c>
      <c r="F35" s="37" t="s">
        <v>1187</v>
      </c>
      <c r="G35" s="37" t="s">
        <v>952</v>
      </c>
      <c r="H35" s="122">
        <v>5.1262800000000004</v>
      </c>
      <c r="I35" s="38">
        <v>2.96E-7</v>
      </c>
      <c r="J35" s="37">
        <v>5.0999999999999996</v>
      </c>
      <c r="K35" s="38">
        <v>2.9999999999999999E-7</v>
      </c>
      <c r="L35" s="122">
        <v>0.98399999999999999</v>
      </c>
      <c r="M35" s="131" t="s">
        <v>1147</v>
      </c>
    </row>
    <row r="36" spans="1:13">
      <c r="A36" s="37" t="s">
        <v>1154</v>
      </c>
      <c r="B36" s="37" t="s">
        <v>1180</v>
      </c>
      <c r="C36" s="37">
        <v>8</v>
      </c>
      <c r="D36" s="37">
        <v>42396297</v>
      </c>
      <c r="E36" s="37">
        <v>42408140</v>
      </c>
      <c r="F36" s="37" t="s">
        <v>1179</v>
      </c>
      <c r="G36" s="37" t="s">
        <v>952</v>
      </c>
      <c r="H36" s="122">
        <v>5.09917</v>
      </c>
      <c r="I36" s="38">
        <v>3.41E-7</v>
      </c>
      <c r="J36" s="37">
        <v>5.0999999999999996</v>
      </c>
      <c r="K36" s="38">
        <v>3.3999999999999997E-7</v>
      </c>
      <c r="L36" s="122">
        <v>0.95199999999999996</v>
      </c>
      <c r="M36" s="131" t="s">
        <v>1147</v>
      </c>
    </row>
    <row r="37" spans="1:13">
      <c r="A37" s="37" t="s">
        <v>1188</v>
      </c>
      <c r="B37" s="37" t="s">
        <v>1180</v>
      </c>
      <c r="C37" s="37">
        <v>8</v>
      </c>
      <c r="D37" s="37">
        <v>42396297</v>
      </c>
      <c r="E37" s="37">
        <v>42408140</v>
      </c>
      <c r="F37" s="37" t="s">
        <v>1189</v>
      </c>
      <c r="G37" s="37" t="s">
        <v>952</v>
      </c>
      <c r="H37" s="122">
        <v>4.8808999999999996</v>
      </c>
      <c r="I37" s="38">
        <v>1.06E-6</v>
      </c>
      <c r="J37" s="37">
        <v>4.9000000000000004</v>
      </c>
      <c r="K37" s="38">
        <v>1.1000000000000001E-6</v>
      </c>
      <c r="L37" s="122">
        <v>0.97499999999999998</v>
      </c>
      <c r="M37" s="131" t="s">
        <v>1147</v>
      </c>
    </row>
    <row r="38" spans="1:13">
      <c r="A38" s="37" t="s">
        <v>1162</v>
      </c>
      <c r="B38" s="37" t="s">
        <v>1180</v>
      </c>
      <c r="C38" s="37">
        <v>8</v>
      </c>
      <c r="D38" s="37">
        <v>42396297</v>
      </c>
      <c r="E38" s="37">
        <v>42408140</v>
      </c>
      <c r="F38" s="37" t="s">
        <v>1187</v>
      </c>
      <c r="G38" s="37" t="s">
        <v>952</v>
      </c>
      <c r="H38" s="122">
        <v>4.6874000000000002</v>
      </c>
      <c r="I38" s="38">
        <v>2.7700000000000002E-6</v>
      </c>
      <c r="J38" s="37">
        <v>4.7</v>
      </c>
      <c r="K38" s="38">
        <v>2.7999999999999999E-6</v>
      </c>
      <c r="L38" s="122">
        <v>0.95199999999999996</v>
      </c>
      <c r="M38" s="131" t="s">
        <v>1147</v>
      </c>
    </row>
    <row r="39" spans="1:13">
      <c r="A39" s="37" t="s">
        <v>1149</v>
      </c>
      <c r="B39" s="37" t="s">
        <v>496</v>
      </c>
      <c r="C39" s="37">
        <v>3</v>
      </c>
      <c r="D39" s="37">
        <v>124449212</v>
      </c>
      <c r="E39" s="37">
        <v>124468119</v>
      </c>
      <c r="F39" s="37" t="s">
        <v>1190</v>
      </c>
      <c r="G39" s="37" t="s">
        <v>1151</v>
      </c>
      <c r="H39" s="122">
        <v>-6.7994199999999996</v>
      </c>
      <c r="I39" s="38">
        <v>1.0499999999999999E-11</v>
      </c>
      <c r="J39" s="37">
        <v>-3.3</v>
      </c>
      <c r="K39" s="38">
        <v>1E-3</v>
      </c>
      <c r="L39" s="122">
        <v>0.97</v>
      </c>
      <c r="M39" s="131" t="s">
        <v>1147</v>
      </c>
    </row>
    <row r="40" spans="1:13">
      <c r="A40" s="132" t="s">
        <v>1185</v>
      </c>
      <c r="B40" s="132" t="s">
        <v>1191</v>
      </c>
      <c r="C40" s="132">
        <v>15</v>
      </c>
      <c r="D40" s="132" t="s">
        <v>1192</v>
      </c>
      <c r="E40" s="132" t="s">
        <v>1192</v>
      </c>
      <c r="F40" s="132" t="s">
        <v>1193</v>
      </c>
      <c r="G40" s="132" t="s">
        <v>1194</v>
      </c>
      <c r="H40" s="133">
        <v>5.0625999999999998</v>
      </c>
      <c r="I40" s="134">
        <v>4.1399999999999997E-7</v>
      </c>
      <c r="J40" s="132">
        <v>3</v>
      </c>
      <c r="K40" s="134">
        <v>2.5000000000000001E-3</v>
      </c>
      <c r="L40" s="133">
        <v>0.29399999999999998</v>
      </c>
      <c r="M40" s="132" t="s">
        <v>31</v>
      </c>
    </row>
    <row r="41" spans="1:13">
      <c r="A41" s="132" t="s">
        <v>1154</v>
      </c>
      <c r="B41" s="132" t="s">
        <v>461</v>
      </c>
      <c r="C41" s="132">
        <v>3</v>
      </c>
      <c r="D41" s="132">
        <v>124481794</v>
      </c>
      <c r="E41" s="132">
        <v>124606144</v>
      </c>
      <c r="F41" s="132" t="s">
        <v>1195</v>
      </c>
      <c r="G41" s="132" t="s">
        <v>1151</v>
      </c>
      <c r="H41" s="133">
        <v>5.6082700000000001</v>
      </c>
      <c r="I41" s="134">
        <v>2.0400000000000001E-8</v>
      </c>
      <c r="J41" s="132">
        <v>5.6</v>
      </c>
      <c r="K41" s="134">
        <v>2E-8</v>
      </c>
      <c r="L41" s="133">
        <v>7.0000000000000001E-3</v>
      </c>
      <c r="M41" s="132" t="s">
        <v>31</v>
      </c>
    </row>
    <row r="42" spans="1:13">
      <c r="A42" s="132" t="s">
        <v>1154</v>
      </c>
      <c r="B42" s="132" t="s">
        <v>307</v>
      </c>
      <c r="C42" s="132">
        <v>9</v>
      </c>
      <c r="D42" s="132">
        <v>113636053</v>
      </c>
      <c r="E42" s="132">
        <v>113800365</v>
      </c>
      <c r="F42" s="132" t="s">
        <v>1196</v>
      </c>
      <c r="G42" s="132" t="s">
        <v>1101</v>
      </c>
      <c r="H42" s="133">
        <v>-6.7192189999999998</v>
      </c>
      <c r="I42" s="134">
        <v>1.8300000000000001E-11</v>
      </c>
      <c r="J42" s="132">
        <v>-6.7</v>
      </c>
      <c r="K42" s="134">
        <v>1.7999999999999999E-11</v>
      </c>
      <c r="L42" s="133">
        <v>0.65700000000000003</v>
      </c>
      <c r="M42" s="132" t="s">
        <v>31</v>
      </c>
    </row>
    <row r="43" spans="1:13">
      <c r="A43" s="132" t="s">
        <v>1158</v>
      </c>
      <c r="B43" s="132" t="s">
        <v>307</v>
      </c>
      <c r="C43" s="132">
        <v>9</v>
      </c>
      <c r="D43" s="132">
        <v>113636053</v>
      </c>
      <c r="E43" s="132">
        <v>113800365</v>
      </c>
      <c r="F43" s="132" t="s">
        <v>1197</v>
      </c>
      <c r="G43" s="132" t="s">
        <v>1101</v>
      </c>
      <c r="H43" s="133">
        <v>-5.0907299999999998</v>
      </c>
      <c r="I43" s="134">
        <v>3.5699999999999998E-7</v>
      </c>
      <c r="J43" s="132">
        <v>-5.0999999999999996</v>
      </c>
      <c r="K43" s="134">
        <v>3.5999999999999999E-7</v>
      </c>
      <c r="L43" s="133">
        <v>1E-3</v>
      </c>
      <c r="M43" s="132" t="s">
        <v>31</v>
      </c>
    </row>
    <row r="44" spans="1:13">
      <c r="A44" s="37" t="s">
        <v>1141</v>
      </c>
      <c r="B44" s="37" t="s">
        <v>1198</v>
      </c>
      <c r="C44" s="37">
        <v>14</v>
      </c>
      <c r="D44" s="37">
        <v>75480466</v>
      </c>
      <c r="E44" s="37">
        <v>75518235</v>
      </c>
      <c r="F44" s="37" t="s">
        <v>1199</v>
      </c>
      <c r="G44" s="37" t="s">
        <v>1200</v>
      </c>
      <c r="H44" s="122">
        <v>5.0888499999999999</v>
      </c>
      <c r="I44" s="38">
        <v>3.5999999999999999E-7</v>
      </c>
      <c r="J44" s="37">
        <v>5.0999999999999996</v>
      </c>
      <c r="K44" s="38">
        <v>3.5999999999999999E-7</v>
      </c>
      <c r="L44" s="122">
        <v>1.2999999999999999E-2</v>
      </c>
      <c r="M44" s="37" t="s">
        <v>31</v>
      </c>
    </row>
    <row r="45" spans="1:13">
      <c r="A45" s="37" t="s">
        <v>1173</v>
      </c>
      <c r="B45" s="37" t="s">
        <v>1201</v>
      </c>
      <c r="C45" s="37">
        <v>9</v>
      </c>
      <c r="D45" s="37">
        <v>114312001</v>
      </c>
      <c r="E45" s="37">
        <v>114362135</v>
      </c>
      <c r="F45" s="37" t="s">
        <v>1202</v>
      </c>
      <c r="G45" s="37" t="s">
        <v>1203</v>
      </c>
      <c r="H45" s="122">
        <v>5.0834999999999999</v>
      </c>
      <c r="I45" s="38">
        <v>3.7099999999999997E-7</v>
      </c>
      <c r="J45" s="37">
        <v>5.0999999999999996</v>
      </c>
      <c r="K45" s="38">
        <v>3.7E-7</v>
      </c>
      <c r="L45" s="122">
        <v>0.214</v>
      </c>
      <c r="M45" s="37" t="s">
        <v>31</v>
      </c>
    </row>
    <row r="46" spans="1:13">
      <c r="A46" s="37" t="s">
        <v>1164</v>
      </c>
      <c r="B46" s="37" t="s">
        <v>1204</v>
      </c>
      <c r="C46" s="37">
        <v>15</v>
      </c>
      <c r="D46" s="37">
        <v>85700000</v>
      </c>
      <c r="E46" s="37">
        <v>85800000</v>
      </c>
      <c r="F46" s="37" t="s">
        <v>1205</v>
      </c>
      <c r="G46" s="37" t="s">
        <v>1194</v>
      </c>
      <c r="H46" s="122">
        <v>-4.8840760000000003</v>
      </c>
      <c r="I46" s="38">
        <v>1.04E-6</v>
      </c>
      <c r="J46" s="37">
        <v>-3.5</v>
      </c>
      <c r="K46" s="38">
        <v>5.5999999999999995E-4</v>
      </c>
      <c r="L46" s="122">
        <v>4.7E-2</v>
      </c>
      <c r="M46" s="37" t="s">
        <v>31</v>
      </c>
    </row>
    <row r="47" spans="1:13">
      <c r="A47" s="37" t="s">
        <v>1185</v>
      </c>
      <c r="B47" s="37" t="s">
        <v>1204</v>
      </c>
      <c r="C47" s="37">
        <v>15</v>
      </c>
      <c r="D47" s="37">
        <v>85700000</v>
      </c>
      <c r="E47" s="37">
        <v>85800000</v>
      </c>
      <c r="F47" s="37" t="s">
        <v>1205</v>
      </c>
      <c r="G47" s="37" t="s">
        <v>1194</v>
      </c>
      <c r="H47" s="122">
        <v>-4.8540000000000001</v>
      </c>
      <c r="I47" s="38">
        <v>1.2100000000000001E-6</v>
      </c>
      <c r="J47" s="37">
        <v>-2.7</v>
      </c>
      <c r="K47" s="38">
        <v>7.9000000000000008E-3</v>
      </c>
      <c r="L47" s="122">
        <v>0.51600000000000001</v>
      </c>
      <c r="M47" s="37" t="s">
        <v>31</v>
      </c>
    </row>
    <row r="48" spans="1:13">
      <c r="A48" s="37" t="s">
        <v>1152</v>
      </c>
      <c r="B48" s="37" t="s">
        <v>1204</v>
      </c>
      <c r="C48" s="37">
        <v>15</v>
      </c>
      <c r="D48" s="37">
        <v>85700000</v>
      </c>
      <c r="E48" s="37">
        <v>85800000</v>
      </c>
      <c r="F48" s="37" t="s">
        <v>1205</v>
      </c>
      <c r="G48" s="37" t="s">
        <v>1194</v>
      </c>
      <c r="H48" s="122">
        <v>-4.6315900000000001</v>
      </c>
      <c r="I48" s="38">
        <v>3.63E-6</v>
      </c>
      <c r="J48" s="37">
        <v>-4.5999999999999996</v>
      </c>
      <c r="K48" s="38">
        <v>3.5999999999999998E-6</v>
      </c>
      <c r="L48" s="122">
        <v>0.02</v>
      </c>
      <c r="M48" s="37" t="s">
        <v>31</v>
      </c>
    </row>
    <row r="49" spans="1:13">
      <c r="A49" s="37" t="s">
        <v>1152</v>
      </c>
      <c r="B49" s="37" t="s">
        <v>1206</v>
      </c>
      <c r="C49" s="37">
        <v>6</v>
      </c>
      <c r="D49" s="37">
        <v>170863420</v>
      </c>
      <c r="E49" s="37">
        <v>170881958</v>
      </c>
      <c r="F49" s="37" t="s">
        <v>1207</v>
      </c>
      <c r="G49" s="37" t="s">
        <v>1208</v>
      </c>
      <c r="H49" s="122">
        <v>-4.83162</v>
      </c>
      <c r="I49" s="38">
        <v>1.35E-6</v>
      </c>
      <c r="J49" s="37">
        <v>-4.8</v>
      </c>
      <c r="K49" s="38">
        <v>1.3999999999999999E-6</v>
      </c>
      <c r="L49" s="122">
        <v>0.18</v>
      </c>
      <c r="M49" s="37" t="s">
        <v>31</v>
      </c>
    </row>
    <row r="50" spans="1:13">
      <c r="A50" s="37" t="s">
        <v>1164</v>
      </c>
      <c r="B50" s="37" t="s">
        <v>1209</v>
      </c>
      <c r="C50" s="37">
        <v>15</v>
      </c>
      <c r="D50" s="37">
        <v>85291817</v>
      </c>
      <c r="E50" s="37">
        <v>85349663</v>
      </c>
      <c r="F50" s="37" t="s">
        <v>1210</v>
      </c>
      <c r="G50" s="37" t="s">
        <v>1194</v>
      </c>
      <c r="H50" s="122">
        <v>-4.9484380000000003</v>
      </c>
      <c r="I50" s="38">
        <v>7.4799999999999997E-7</v>
      </c>
      <c r="J50" s="37">
        <v>-3.5</v>
      </c>
      <c r="K50" s="38">
        <v>4.0000000000000002E-4</v>
      </c>
      <c r="L50" s="122">
        <v>0.49</v>
      </c>
      <c r="M50" s="37" t="s">
        <v>31</v>
      </c>
    </row>
    <row r="51" spans="1:13">
      <c r="A51" s="101" t="s">
        <v>1962</v>
      </c>
      <c r="B51" s="135"/>
      <c r="C51" s="135"/>
      <c r="D51" s="135"/>
      <c r="E51" s="135"/>
      <c r="F51" s="135"/>
      <c r="G51" s="135"/>
      <c r="H51" s="136"/>
      <c r="I51" s="135"/>
      <c r="J51" s="135"/>
      <c r="K51" s="137"/>
      <c r="L51" s="136"/>
      <c r="M51" s="138"/>
    </row>
    <row r="52" spans="1:13">
      <c r="A52" s="37" t="s">
        <v>1173</v>
      </c>
      <c r="B52" s="21" t="s">
        <v>1211</v>
      </c>
      <c r="C52" s="37">
        <v>17</v>
      </c>
      <c r="D52" s="37">
        <v>44590075</v>
      </c>
      <c r="E52" s="37">
        <v>44633014</v>
      </c>
      <c r="F52" s="37" t="s">
        <v>1212</v>
      </c>
      <c r="G52" s="37" t="s">
        <v>1213</v>
      </c>
      <c r="H52" s="122">
        <v>5.0221999999999998</v>
      </c>
      <c r="I52" s="38">
        <v>5.1099999999999996E-7</v>
      </c>
      <c r="J52" s="37">
        <v>5</v>
      </c>
      <c r="K52" s="38">
        <v>5.0999999999999999E-7</v>
      </c>
      <c r="L52" s="122">
        <v>0.97199999999999998</v>
      </c>
      <c r="M52" s="130" t="s">
        <v>1144</v>
      </c>
    </row>
    <row r="53" spans="1:13">
      <c r="A53" s="37" t="s">
        <v>1177</v>
      </c>
      <c r="B53" s="37" t="s">
        <v>1211</v>
      </c>
      <c r="C53" s="37">
        <v>17</v>
      </c>
      <c r="D53" s="37">
        <v>44590075</v>
      </c>
      <c r="E53" s="37">
        <v>44633014</v>
      </c>
      <c r="F53" s="37" t="s">
        <v>1214</v>
      </c>
      <c r="G53" s="37" t="s">
        <v>1213</v>
      </c>
      <c r="H53" s="122">
        <v>4.9612999999999996</v>
      </c>
      <c r="I53" s="38">
        <v>6.9999999999999997E-7</v>
      </c>
      <c r="J53" s="37">
        <v>5</v>
      </c>
      <c r="K53" s="38">
        <v>6.9999999999999997E-7</v>
      </c>
      <c r="L53" s="122">
        <v>0.97399999999999998</v>
      </c>
      <c r="M53" s="130" t="s">
        <v>1144</v>
      </c>
    </row>
    <row r="54" spans="1:13">
      <c r="A54" s="37" t="s">
        <v>1171</v>
      </c>
      <c r="B54" s="37" t="s">
        <v>1211</v>
      </c>
      <c r="C54" s="37">
        <v>17</v>
      </c>
      <c r="D54" s="37">
        <v>44590075</v>
      </c>
      <c r="E54" s="37">
        <v>44633014</v>
      </c>
      <c r="F54" s="37" t="s">
        <v>1212</v>
      </c>
      <c r="G54" s="37" t="s">
        <v>1213</v>
      </c>
      <c r="H54" s="122">
        <v>4.9595000000000002</v>
      </c>
      <c r="I54" s="38">
        <v>7.0699999999999996E-7</v>
      </c>
      <c r="J54" s="37">
        <v>5</v>
      </c>
      <c r="K54" s="38">
        <v>7.0999999999999998E-7</v>
      </c>
      <c r="L54" s="122">
        <v>0.97399999999999998</v>
      </c>
      <c r="M54" s="130" t="s">
        <v>1144</v>
      </c>
    </row>
    <row r="55" spans="1:13">
      <c r="A55" s="37" t="s">
        <v>1145</v>
      </c>
      <c r="B55" s="37" t="s">
        <v>1211</v>
      </c>
      <c r="C55" s="37">
        <v>17</v>
      </c>
      <c r="D55" s="37">
        <v>44590075</v>
      </c>
      <c r="E55" s="37">
        <v>44633014</v>
      </c>
      <c r="F55" s="37" t="s">
        <v>1215</v>
      </c>
      <c r="G55" s="37" t="s">
        <v>1213</v>
      </c>
      <c r="H55" s="122">
        <v>4.7688100000000002</v>
      </c>
      <c r="I55" s="38">
        <v>1.8500000000000001E-6</v>
      </c>
      <c r="J55" s="37">
        <v>4.8</v>
      </c>
      <c r="K55" s="38">
        <v>1.9E-6</v>
      </c>
      <c r="L55" s="122">
        <v>0.97399999999999998</v>
      </c>
      <c r="M55" s="130" t="s">
        <v>1144</v>
      </c>
    </row>
    <row r="56" spans="1:13">
      <c r="A56" s="37" t="s">
        <v>1216</v>
      </c>
      <c r="B56" s="37" t="s">
        <v>1211</v>
      </c>
      <c r="C56" s="37">
        <v>17</v>
      </c>
      <c r="D56" s="37">
        <v>44590075</v>
      </c>
      <c r="E56" s="37">
        <v>44633014</v>
      </c>
      <c r="F56" s="37" t="s">
        <v>1214</v>
      </c>
      <c r="G56" s="37" t="s">
        <v>1213</v>
      </c>
      <c r="H56" s="122">
        <v>4.757638</v>
      </c>
      <c r="I56" s="38">
        <v>1.9599999999999999E-6</v>
      </c>
      <c r="J56" s="37">
        <v>4.8</v>
      </c>
      <c r="K56" s="38">
        <v>1.9999999999999999E-6</v>
      </c>
      <c r="L56" s="122">
        <v>0.97399999999999998</v>
      </c>
      <c r="M56" s="130" t="s">
        <v>1144</v>
      </c>
    </row>
    <row r="57" spans="1:13">
      <c r="A57" s="37" t="s">
        <v>1217</v>
      </c>
      <c r="B57" s="37" t="s">
        <v>1211</v>
      </c>
      <c r="C57" s="37">
        <v>17</v>
      </c>
      <c r="D57" s="37">
        <v>44590075</v>
      </c>
      <c r="E57" s="37">
        <v>44633014</v>
      </c>
      <c r="F57" s="37" t="s">
        <v>1212</v>
      </c>
      <c r="G57" s="37" t="s">
        <v>1213</v>
      </c>
      <c r="H57" s="122">
        <v>4.7241400000000002</v>
      </c>
      <c r="I57" s="38">
        <v>2.3099999999999999E-6</v>
      </c>
      <c r="J57" s="37">
        <v>4.7</v>
      </c>
      <c r="K57" s="38">
        <v>2.3E-6</v>
      </c>
      <c r="L57" s="122">
        <v>0.96899999999999997</v>
      </c>
      <c r="M57" s="130" t="s">
        <v>1144</v>
      </c>
    </row>
    <row r="58" spans="1:13">
      <c r="A58" s="37" t="s">
        <v>1164</v>
      </c>
      <c r="B58" s="37" t="s">
        <v>1211</v>
      </c>
      <c r="C58" s="37">
        <v>17</v>
      </c>
      <c r="D58" s="37">
        <v>44590075</v>
      </c>
      <c r="E58" s="37">
        <v>44633014</v>
      </c>
      <c r="F58" s="37" t="s">
        <v>1212</v>
      </c>
      <c r="G58" s="37" t="s">
        <v>1213</v>
      </c>
      <c r="H58" s="122">
        <v>4.6739199999999999</v>
      </c>
      <c r="I58" s="38">
        <v>2.96E-6</v>
      </c>
      <c r="J58" s="37">
        <v>4.7</v>
      </c>
      <c r="K58" s="38">
        <v>3.0000000000000001E-6</v>
      </c>
      <c r="L58" s="122">
        <v>0.97499999999999998</v>
      </c>
      <c r="M58" s="130" t="s">
        <v>1144</v>
      </c>
    </row>
    <row r="59" spans="1:13">
      <c r="A59" s="37" t="s">
        <v>1145</v>
      </c>
      <c r="B59" s="21" t="s">
        <v>1218</v>
      </c>
      <c r="C59" s="37">
        <v>15</v>
      </c>
      <c r="D59" s="37">
        <v>23930553</v>
      </c>
      <c r="E59" s="37">
        <v>23932450</v>
      </c>
      <c r="F59" s="37" t="s">
        <v>1219</v>
      </c>
      <c r="G59" s="37" t="s">
        <v>1220</v>
      </c>
      <c r="H59" s="122">
        <v>4.7244999999999999</v>
      </c>
      <c r="I59" s="38">
        <v>2.3099999999999999E-6</v>
      </c>
      <c r="J59" s="37">
        <v>4.7</v>
      </c>
      <c r="K59" s="38">
        <v>2.3E-6</v>
      </c>
      <c r="L59" s="122">
        <v>0.94599999999999995</v>
      </c>
      <c r="M59" s="130" t="s">
        <v>1144</v>
      </c>
    </row>
    <row r="60" spans="1:13">
      <c r="A60" s="37" t="s">
        <v>1154</v>
      </c>
      <c r="B60" s="21" t="s">
        <v>1221</v>
      </c>
      <c r="C60" s="37">
        <v>17</v>
      </c>
      <c r="D60" s="37">
        <v>44668034</v>
      </c>
      <c r="E60" s="37">
        <v>44834828</v>
      </c>
      <c r="F60" s="37" t="s">
        <v>1222</v>
      </c>
      <c r="G60" s="37" t="s">
        <v>1213</v>
      </c>
      <c r="H60" s="122">
        <v>-4.9419500000000003</v>
      </c>
      <c r="I60" s="38">
        <v>7.7300000000000005E-7</v>
      </c>
      <c r="J60" s="37">
        <v>-4.9000000000000004</v>
      </c>
      <c r="K60" s="38">
        <v>7.7000000000000004E-7</v>
      </c>
      <c r="L60" s="122">
        <v>0.90300000000000002</v>
      </c>
      <c r="M60" s="130" t="s">
        <v>1144</v>
      </c>
    </row>
    <row r="61" spans="1:13">
      <c r="A61" s="37" t="s">
        <v>1158</v>
      </c>
      <c r="B61" s="21" t="s">
        <v>1223</v>
      </c>
      <c r="C61" s="37">
        <v>17</v>
      </c>
      <c r="D61" s="37">
        <v>44344403</v>
      </c>
      <c r="E61" s="37">
        <v>44346060</v>
      </c>
      <c r="F61" s="37" t="s">
        <v>1224</v>
      </c>
      <c r="G61" s="37" t="s">
        <v>1213</v>
      </c>
      <c r="H61" s="122">
        <v>4.6941499999999996</v>
      </c>
      <c r="I61" s="38">
        <v>2.6800000000000002E-6</v>
      </c>
      <c r="J61" s="37">
        <v>4.7</v>
      </c>
      <c r="K61" s="38">
        <v>2.7E-6</v>
      </c>
      <c r="L61" s="122">
        <v>0.93700000000000006</v>
      </c>
      <c r="M61" s="130" t="s">
        <v>1144</v>
      </c>
    </row>
    <row r="62" spans="1:13">
      <c r="A62" s="37" t="s">
        <v>1188</v>
      </c>
      <c r="B62" s="37" t="s">
        <v>1223</v>
      </c>
      <c r="C62" s="37">
        <v>17</v>
      </c>
      <c r="D62" s="37">
        <v>44344403</v>
      </c>
      <c r="E62" s="37">
        <v>44346060</v>
      </c>
      <c r="F62" s="37" t="s">
        <v>1214</v>
      </c>
      <c r="G62" s="37" t="s">
        <v>1213</v>
      </c>
      <c r="H62" s="122">
        <v>4.6931000000000003</v>
      </c>
      <c r="I62" s="38">
        <v>2.6900000000000001E-6</v>
      </c>
      <c r="J62" s="37">
        <v>4.7</v>
      </c>
      <c r="K62" s="38">
        <v>2.7E-6</v>
      </c>
      <c r="L62" s="122">
        <v>0.96499999999999997</v>
      </c>
      <c r="M62" s="130" t="s">
        <v>1144</v>
      </c>
    </row>
    <row r="63" spans="1:13">
      <c r="A63" s="37" t="s">
        <v>1148</v>
      </c>
      <c r="B63" s="37" t="s">
        <v>1225</v>
      </c>
      <c r="C63" s="37">
        <v>17</v>
      </c>
      <c r="D63" s="37">
        <v>44320972</v>
      </c>
      <c r="E63" s="37">
        <v>44322410</v>
      </c>
      <c r="F63" s="37" t="s">
        <v>1214</v>
      </c>
      <c r="G63" s="37" t="s">
        <v>1213</v>
      </c>
      <c r="H63" s="122">
        <v>4.6995800000000001</v>
      </c>
      <c r="I63" s="38">
        <v>2.61E-6</v>
      </c>
      <c r="J63" s="37">
        <v>4.7</v>
      </c>
      <c r="K63" s="38">
        <v>2.6000000000000001E-6</v>
      </c>
      <c r="L63" s="122">
        <v>0.97599999999999998</v>
      </c>
      <c r="M63" s="130" t="s">
        <v>1144</v>
      </c>
    </row>
    <row r="64" spans="1:13">
      <c r="A64" s="37" t="s">
        <v>1169</v>
      </c>
      <c r="B64" s="37" t="s">
        <v>1226</v>
      </c>
      <c r="C64" s="37">
        <v>17</v>
      </c>
      <c r="D64" s="37">
        <v>44336917</v>
      </c>
      <c r="E64" s="37">
        <v>44337972</v>
      </c>
      <c r="F64" s="37" t="s">
        <v>1222</v>
      </c>
      <c r="G64" s="37" t="s">
        <v>1213</v>
      </c>
      <c r="H64" s="122">
        <v>4.7405499999999998</v>
      </c>
      <c r="I64" s="38">
        <v>2.1299999999999999E-6</v>
      </c>
      <c r="J64" s="37">
        <v>4.7</v>
      </c>
      <c r="K64" s="38">
        <v>2.0999999999999998E-6</v>
      </c>
      <c r="L64" s="122">
        <v>0.97399999999999998</v>
      </c>
      <c r="M64" s="130" t="s">
        <v>1144</v>
      </c>
    </row>
    <row r="65" spans="1:13">
      <c r="A65" s="37" t="s">
        <v>1162</v>
      </c>
      <c r="B65" s="37" t="s">
        <v>1226</v>
      </c>
      <c r="C65" s="37">
        <v>17</v>
      </c>
      <c r="D65" s="37">
        <v>44336917</v>
      </c>
      <c r="E65" s="37">
        <v>44337972</v>
      </c>
      <c r="F65" s="37" t="s">
        <v>1212</v>
      </c>
      <c r="G65" s="37" t="s">
        <v>1213</v>
      </c>
      <c r="H65" s="122">
        <v>4.7024999999999997</v>
      </c>
      <c r="I65" s="38">
        <v>2.57E-6</v>
      </c>
      <c r="J65" s="37">
        <v>4.7</v>
      </c>
      <c r="K65" s="38">
        <v>2.6000000000000001E-6</v>
      </c>
      <c r="L65" s="122">
        <v>0.96899999999999997</v>
      </c>
      <c r="M65" s="130" t="s">
        <v>1144</v>
      </c>
    </row>
    <row r="66" spans="1:13">
      <c r="A66" s="37" t="s">
        <v>1170</v>
      </c>
      <c r="B66" s="37" t="s">
        <v>1226</v>
      </c>
      <c r="C66" s="37">
        <v>17</v>
      </c>
      <c r="D66" s="37">
        <v>44336917</v>
      </c>
      <c r="E66" s="37">
        <v>44337972</v>
      </c>
      <c r="F66" s="37" t="s">
        <v>1212</v>
      </c>
      <c r="G66" s="37" t="s">
        <v>1213</v>
      </c>
      <c r="H66" s="122">
        <v>4.70139</v>
      </c>
      <c r="I66" s="38">
        <v>2.5799999999999999E-6</v>
      </c>
      <c r="J66" s="37">
        <v>4.7</v>
      </c>
      <c r="K66" s="38">
        <v>2.6000000000000001E-6</v>
      </c>
      <c r="L66" s="122">
        <v>0.97099999999999997</v>
      </c>
      <c r="M66" s="130" t="s">
        <v>1144</v>
      </c>
    </row>
    <row r="67" spans="1:13">
      <c r="A67" s="37" t="s">
        <v>1185</v>
      </c>
      <c r="B67" s="37" t="s">
        <v>1226</v>
      </c>
      <c r="C67" s="37">
        <v>17</v>
      </c>
      <c r="D67" s="37">
        <v>44336917</v>
      </c>
      <c r="E67" s="37">
        <v>44337972</v>
      </c>
      <c r="F67" s="37" t="s">
        <v>1212</v>
      </c>
      <c r="G67" s="37" t="s">
        <v>1213</v>
      </c>
      <c r="H67" s="122">
        <v>4.6921799999999996</v>
      </c>
      <c r="I67" s="38">
        <v>2.7E-6</v>
      </c>
      <c r="J67" s="37">
        <v>4.7</v>
      </c>
      <c r="K67" s="38">
        <v>2.7E-6</v>
      </c>
      <c r="L67" s="122">
        <v>0.96699999999999997</v>
      </c>
      <c r="M67" s="130" t="s">
        <v>1144</v>
      </c>
    </row>
    <row r="68" spans="1:13">
      <c r="A68" s="37" t="s">
        <v>1181</v>
      </c>
      <c r="B68" s="21" t="s">
        <v>1227</v>
      </c>
      <c r="C68" s="37">
        <v>13</v>
      </c>
      <c r="D68" s="37">
        <v>50571142</v>
      </c>
      <c r="E68" s="37">
        <v>50592603</v>
      </c>
      <c r="F68" s="37" t="s">
        <v>1228</v>
      </c>
      <c r="G68" s="37" t="s">
        <v>1229</v>
      </c>
      <c r="H68" s="122">
        <v>-4.7033199999999997</v>
      </c>
      <c r="I68" s="38">
        <v>2.5600000000000001E-6</v>
      </c>
      <c r="J68" s="37">
        <v>-4.7</v>
      </c>
      <c r="K68" s="38">
        <v>2.6000000000000001E-6</v>
      </c>
      <c r="L68" s="122">
        <v>0.76600000000000001</v>
      </c>
      <c r="M68" s="130" t="s">
        <v>1144</v>
      </c>
    </row>
    <row r="69" spans="1:13">
      <c r="A69" s="37" t="s">
        <v>1152</v>
      </c>
      <c r="B69" s="21" t="s">
        <v>1230</v>
      </c>
      <c r="C69" s="37">
        <v>17</v>
      </c>
      <c r="D69" s="37">
        <v>44839871</v>
      </c>
      <c r="E69" s="37">
        <v>44896126</v>
      </c>
      <c r="F69" s="37" t="s">
        <v>1213</v>
      </c>
      <c r="G69" s="37" t="s">
        <v>1213</v>
      </c>
      <c r="H69" s="122">
        <v>5.0728</v>
      </c>
      <c r="I69" s="38">
        <v>3.9200000000000002E-7</v>
      </c>
      <c r="J69" s="37">
        <v>5.0999999999999996</v>
      </c>
      <c r="K69" s="38">
        <v>3.9000000000000002E-7</v>
      </c>
      <c r="L69" s="122">
        <v>0.96599999999999997</v>
      </c>
      <c r="M69" s="130" t="s">
        <v>1144</v>
      </c>
    </row>
    <row r="70" spans="1:13">
      <c r="A70" s="37" t="s">
        <v>1166</v>
      </c>
      <c r="B70" s="37" t="s">
        <v>1230</v>
      </c>
      <c r="C70" s="37">
        <v>17</v>
      </c>
      <c r="D70" s="37">
        <v>44839871</v>
      </c>
      <c r="E70" s="37">
        <v>44896126</v>
      </c>
      <c r="F70" s="37" t="s">
        <v>1231</v>
      </c>
      <c r="G70" s="37" t="s">
        <v>1213</v>
      </c>
      <c r="H70" s="122">
        <v>4.6440000000000001</v>
      </c>
      <c r="I70" s="38">
        <v>3.4199999999999999E-6</v>
      </c>
      <c r="J70" s="37">
        <v>4.5999999999999996</v>
      </c>
      <c r="K70" s="38">
        <v>3.4000000000000001E-6</v>
      </c>
      <c r="L70" s="122">
        <v>0.96099999999999997</v>
      </c>
      <c r="M70" s="130" t="s">
        <v>1144</v>
      </c>
    </row>
    <row r="71" spans="1:13">
      <c r="A71" s="37" t="s">
        <v>1148</v>
      </c>
      <c r="B71" s="37" t="s">
        <v>995</v>
      </c>
      <c r="C71" s="37">
        <v>2</v>
      </c>
      <c r="D71" s="37">
        <v>203637872</v>
      </c>
      <c r="E71" s="37">
        <v>203736708</v>
      </c>
      <c r="F71" s="37" t="s">
        <v>1232</v>
      </c>
      <c r="G71" s="37" t="s">
        <v>964</v>
      </c>
      <c r="H71" s="122">
        <v>5.90585</v>
      </c>
      <c r="I71" s="38">
        <v>3.5100000000000001E-9</v>
      </c>
      <c r="J71" s="37">
        <v>5.9</v>
      </c>
      <c r="K71" s="38">
        <v>3.4999999999999999E-9</v>
      </c>
      <c r="L71" s="122">
        <v>0.92400000000000004</v>
      </c>
      <c r="M71" s="131" t="s">
        <v>1147</v>
      </c>
    </row>
    <row r="72" spans="1:13">
      <c r="A72" s="37" t="s">
        <v>1141</v>
      </c>
      <c r="B72" s="37" t="s">
        <v>995</v>
      </c>
      <c r="C72" s="37">
        <v>2</v>
      </c>
      <c r="D72" s="37">
        <v>203637872</v>
      </c>
      <c r="E72" s="37">
        <v>203736708</v>
      </c>
      <c r="F72" s="37" t="s">
        <v>1232</v>
      </c>
      <c r="G72" s="37" t="s">
        <v>964</v>
      </c>
      <c r="H72" s="122">
        <v>5.8353729999999997</v>
      </c>
      <c r="I72" s="38">
        <v>5.3700000000000003E-9</v>
      </c>
      <c r="J72" s="37">
        <v>5.8</v>
      </c>
      <c r="K72" s="38">
        <v>5.4000000000000004E-9</v>
      </c>
      <c r="L72" s="122">
        <v>0.99199999999999999</v>
      </c>
      <c r="M72" s="131" t="s">
        <v>1147</v>
      </c>
    </row>
    <row r="73" spans="1:13">
      <c r="A73" s="37" t="s">
        <v>1166</v>
      </c>
      <c r="B73" s="37" t="s">
        <v>987</v>
      </c>
      <c r="C73" s="37">
        <v>2</v>
      </c>
      <c r="D73" s="37">
        <v>203879601</v>
      </c>
      <c r="E73" s="37">
        <v>204082717</v>
      </c>
      <c r="F73" s="37" t="s">
        <v>964</v>
      </c>
      <c r="G73" s="37" t="s">
        <v>964</v>
      </c>
      <c r="H73" s="122">
        <v>6.1244399999999999</v>
      </c>
      <c r="I73" s="38">
        <v>9.0999999999999996E-10</v>
      </c>
      <c r="J73" s="37">
        <v>6.1</v>
      </c>
      <c r="K73" s="38">
        <v>9.0999999999999996E-10</v>
      </c>
      <c r="L73" s="122">
        <v>0.99399999999999999</v>
      </c>
      <c r="M73" s="131" t="s">
        <v>1147</v>
      </c>
    </row>
    <row r="74" spans="1:13">
      <c r="A74" s="37" t="s">
        <v>1158</v>
      </c>
      <c r="B74" s="37" t="s">
        <v>987</v>
      </c>
      <c r="C74" s="37">
        <v>2</v>
      </c>
      <c r="D74" s="37">
        <v>203879601</v>
      </c>
      <c r="E74" s="37">
        <v>204082717</v>
      </c>
      <c r="F74" s="37" t="s">
        <v>964</v>
      </c>
      <c r="G74" s="37" t="s">
        <v>964</v>
      </c>
      <c r="H74" s="122">
        <v>6.0278999999999998</v>
      </c>
      <c r="I74" s="38">
        <v>1.6600000000000001E-9</v>
      </c>
      <c r="J74" s="37">
        <v>6</v>
      </c>
      <c r="K74" s="38">
        <v>1.6999999999999999E-9</v>
      </c>
      <c r="L74" s="122">
        <v>0.995</v>
      </c>
      <c r="M74" s="131" t="s">
        <v>1147</v>
      </c>
    </row>
    <row r="75" spans="1:13">
      <c r="A75" s="37" t="s">
        <v>1154</v>
      </c>
      <c r="B75" s="37" t="s">
        <v>987</v>
      </c>
      <c r="C75" s="37">
        <v>2</v>
      </c>
      <c r="D75" s="37">
        <v>203879601</v>
      </c>
      <c r="E75" s="37">
        <v>204082717</v>
      </c>
      <c r="F75" s="37" t="s">
        <v>1007</v>
      </c>
      <c r="G75" s="37" t="s">
        <v>964</v>
      </c>
      <c r="H75" s="122">
        <v>5.9028099999999997</v>
      </c>
      <c r="I75" s="38">
        <v>3.5699999999999999E-9</v>
      </c>
      <c r="J75" s="37">
        <v>5.9</v>
      </c>
      <c r="K75" s="38">
        <v>3.6E-9</v>
      </c>
      <c r="L75" s="122">
        <v>0.99</v>
      </c>
      <c r="M75" s="131" t="s">
        <v>1147</v>
      </c>
    </row>
    <row r="76" spans="1:13">
      <c r="A76" s="37" t="s">
        <v>1169</v>
      </c>
      <c r="B76" s="37" t="s">
        <v>987</v>
      </c>
      <c r="C76" s="37">
        <v>2</v>
      </c>
      <c r="D76" s="37">
        <v>203879601</v>
      </c>
      <c r="E76" s="37">
        <v>204082717</v>
      </c>
      <c r="F76" s="37" t="s">
        <v>1232</v>
      </c>
      <c r="G76" s="37" t="s">
        <v>964</v>
      </c>
      <c r="H76" s="122">
        <v>5.5608000000000004</v>
      </c>
      <c r="I76" s="38">
        <v>2.6899999999999999E-8</v>
      </c>
      <c r="J76" s="37">
        <v>5.6</v>
      </c>
      <c r="K76" s="38">
        <v>2.7E-8</v>
      </c>
      <c r="L76" s="122">
        <v>0.99099999999999999</v>
      </c>
      <c r="M76" s="131" t="s">
        <v>1147</v>
      </c>
    </row>
    <row r="77" spans="1:13">
      <c r="A77" s="101" t="s">
        <v>1946</v>
      </c>
      <c r="B77" s="135"/>
      <c r="C77" s="135"/>
      <c r="D77" s="135"/>
      <c r="E77" s="135"/>
      <c r="F77" s="135"/>
      <c r="G77" s="135"/>
      <c r="H77" s="136"/>
      <c r="I77" s="135"/>
      <c r="J77" s="135"/>
      <c r="K77" s="137"/>
      <c r="L77" s="136"/>
      <c r="M77" s="138"/>
    </row>
    <row r="78" spans="1:13">
      <c r="A78" s="37" t="s">
        <v>1158</v>
      </c>
      <c r="B78" s="37" t="s">
        <v>473</v>
      </c>
      <c r="C78" s="37">
        <v>1</v>
      </c>
      <c r="D78" s="37">
        <v>182992594</v>
      </c>
      <c r="E78" s="37">
        <v>183114727</v>
      </c>
      <c r="F78" s="37" t="s">
        <v>1233</v>
      </c>
      <c r="G78" s="37" t="s">
        <v>1234</v>
      </c>
      <c r="H78" s="122">
        <v>7.5840699999999996</v>
      </c>
      <c r="I78" s="38">
        <v>3.3500000000000002E-14</v>
      </c>
      <c r="J78" s="37">
        <v>7.6</v>
      </c>
      <c r="K78" s="38">
        <v>3.2999999999999998E-14</v>
      </c>
      <c r="L78" s="122">
        <v>0.94899999999999995</v>
      </c>
      <c r="M78" s="131" t="s">
        <v>1147</v>
      </c>
    </row>
    <row r="79" spans="1:13">
      <c r="A79" s="37" t="s">
        <v>1181</v>
      </c>
      <c r="B79" s="37" t="s">
        <v>473</v>
      </c>
      <c r="C79" s="37">
        <v>1</v>
      </c>
      <c r="D79" s="37">
        <v>182992594</v>
      </c>
      <c r="E79" s="37">
        <v>183114727</v>
      </c>
      <c r="F79" s="37" t="s">
        <v>1235</v>
      </c>
      <c r="G79" s="37" t="s">
        <v>1234</v>
      </c>
      <c r="H79" s="122">
        <v>-7.4128800000000004</v>
      </c>
      <c r="I79" s="38">
        <v>1.24E-13</v>
      </c>
      <c r="J79" s="37">
        <v>-7.4</v>
      </c>
      <c r="K79" s="38">
        <v>1.1999999999999999E-13</v>
      </c>
      <c r="L79" s="122">
        <v>0.94899999999999995</v>
      </c>
      <c r="M79" s="131" t="s">
        <v>1147</v>
      </c>
    </row>
    <row r="80" spans="1:13">
      <c r="A80" s="37" t="s">
        <v>1175</v>
      </c>
      <c r="B80" s="37" t="s">
        <v>473</v>
      </c>
      <c r="C80" s="37">
        <v>1</v>
      </c>
      <c r="D80" s="37">
        <v>182992594</v>
      </c>
      <c r="E80" s="37">
        <v>183114727</v>
      </c>
      <c r="F80" s="37" t="s">
        <v>1236</v>
      </c>
      <c r="G80" s="37" t="s">
        <v>1234</v>
      </c>
      <c r="H80" s="122">
        <v>-7.2991799999999998</v>
      </c>
      <c r="I80" s="38">
        <v>2.8999999999999998E-13</v>
      </c>
      <c r="J80" s="37">
        <v>-7.3</v>
      </c>
      <c r="K80" s="38">
        <v>2.8999999999999998E-13</v>
      </c>
      <c r="L80" s="122">
        <v>0.95099999999999996</v>
      </c>
      <c r="M80" s="131" t="s">
        <v>1147</v>
      </c>
    </row>
    <row r="81" spans="1:13">
      <c r="A81" s="37" t="s">
        <v>1152</v>
      </c>
      <c r="B81" s="37" t="s">
        <v>473</v>
      </c>
      <c r="C81" s="37">
        <v>1</v>
      </c>
      <c r="D81" s="37">
        <v>182992594</v>
      </c>
      <c r="E81" s="37">
        <v>183114727</v>
      </c>
      <c r="F81" s="37" t="s">
        <v>1237</v>
      </c>
      <c r="G81" s="37" t="s">
        <v>1234</v>
      </c>
      <c r="H81" s="122">
        <v>6.5450100000000004</v>
      </c>
      <c r="I81" s="38">
        <v>5.9500000000000001E-11</v>
      </c>
      <c r="J81" s="37">
        <v>6.5</v>
      </c>
      <c r="K81" s="38">
        <v>5.9000000000000003E-11</v>
      </c>
      <c r="L81" s="122">
        <v>0.95299999999999996</v>
      </c>
      <c r="M81" s="131" t="s">
        <v>1147</v>
      </c>
    </row>
    <row r="82" spans="1:13">
      <c r="A82" s="37" t="s">
        <v>1164</v>
      </c>
      <c r="B82" s="37" t="s">
        <v>473</v>
      </c>
      <c r="C82" s="37">
        <v>1</v>
      </c>
      <c r="D82" s="37">
        <v>182992594</v>
      </c>
      <c r="E82" s="37">
        <v>183114727</v>
      </c>
      <c r="F82" s="37" t="s">
        <v>1240</v>
      </c>
      <c r="G82" s="37" t="s">
        <v>1234</v>
      </c>
      <c r="H82" s="122">
        <v>5.9675770000000004</v>
      </c>
      <c r="I82" s="38">
        <v>2.4100000000000002E-9</v>
      </c>
      <c r="J82" s="37">
        <v>6</v>
      </c>
      <c r="K82" s="38">
        <v>2.4E-9</v>
      </c>
      <c r="L82" s="122">
        <v>0.96899999999999997</v>
      </c>
      <c r="M82" s="131" t="s">
        <v>1147</v>
      </c>
    </row>
    <row r="83" spans="1:13">
      <c r="A83" s="37" t="s">
        <v>1154</v>
      </c>
      <c r="B83" s="37" t="s">
        <v>1241</v>
      </c>
      <c r="C83" s="37">
        <v>1</v>
      </c>
      <c r="D83" s="37" t="s">
        <v>1242</v>
      </c>
      <c r="E83" s="37" t="s">
        <v>1242</v>
      </c>
      <c r="F83" s="37" t="s">
        <v>1243</v>
      </c>
      <c r="G83" s="37" t="s">
        <v>1234</v>
      </c>
      <c r="H83" s="122">
        <v>-7.5415999999999999</v>
      </c>
      <c r="I83" s="38">
        <v>4.6400000000000003E-14</v>
      </c>
      <c r="J83" s="37">
        <v>-7.5</v>
      </c>
      <c r="K83" s="38">
        <v>4.6E-14</v>
      </c>
      <c r="L83" s="122">
        <v>0.95599999999999996</v>
      </c>
      <c r="M83" s="131" t="s">
        <v>1147</v>
      </c>
    </row>
    <row r="84" spans="1:13">
      <c r="A84" s="37" t="s">
        <v>1166</v>
      </c>
      <c r="B84" s="37" t="s">
        <v>1241</v>
      </c>
      <c r="C84" s="37">
        <v>1</v>
      </c>
      <c r="D84" s="37" t="s">
        <v>1242</v>
      </c>
      <c r="E84" s="37" t="s">
        <v>1242</v>
      </c>
      <c r="F84" s="37" t="s">
        <v>1239</v>
      </c>
      <c r="G84" s="37" t="s">
        <v>1234</v>
      </c>
      <c r="H84" s="122">
        <v>-7.33134</v>
      </c>
      <c r="I84" s="38">
        <v>2.2799999999999999E-13</v>
      </c>
      <c r="J84" s="37">
        <v>-7.3</v>
      </c>
      <c r="K84" s="38">
        <v>2.2999999999999998E-13</v>
      </c>
      <c r="L84" s="122">
        <v>0.95099999999999996</v>
      </c>
      <c r="M84" s="131" t="s">
        <v>1147</v>
      </c>
    </row>
    <row r="85" spans="1:13">
      <c r="A85" s="37" t="s">
        <v>1149</v>
      </c>
      <c r="B85" s="37" t="s">
        <v>473</v>
      </c>
      <c r="C85" s="37">
        <v>1</v>
      </c>
      <c r="D85" s="37">
        <v>182992594</v>
      </c>
      <c r="E85" s="37">
        <v>183114727</v>
      </c>
      <c r="F85" s="37" t="s">
        <v>1238</v>
      </c>
      <c r="G85" s="37" t="s">
        <v>1234</v>
      </c>
      <c r="H85" s="122">
        <v>-6.18689</v>
      </c>
      <c r="I85" s="38">
        <v>6.1400000000000005E-10</v>
      </c>
      <c r="J85" s="37">
        <v>-6.2</v>
      </c>
      <c r="K85" s="38">
        <v>6.0999999999999996E-10</v>
      </c>
      <c r="L85" s="122">
        <v>0</v>
      </c>
      <c r="M85" s="131" t="s">
        <v>31</v>
      </c>
    </row>
    <row r="86" spans="1:13">
      <c r="A86" s="37" t="s">
        <v>1145</v>
      </c>
      <c r="B86" s="37" t="s">
        <v>1244</v>
      </c>
      <c r="C86" s="37">
        <v>19</v>
      </c>
      <c r="D86" s="37">
        <v>2164147</v>
      </c>
      <c r="E86" s="37">
        <v>2232577</v>
      </c>
      <c r="F86" s="37" t="s">
        <v>1245</v>
      </c>
      <c r="G86" s="37" t="s">
        <v>1246</v>
      </c>
      <c r="H86" s="122">
        <v>4.9214700000000002</v>
      </c>
      <c r="I86" s="38">
        <v>8.5899999999999995E-7</v>
      </c>
      <c r="J86" s="37">
        <v>4.9000000000000004</v>
      </c>
      <c r="K86" s="38">
        <v>8.6000000000000002E-7</v>
      </c>
      <c r="L86" s="122">
        <v>2E-3</v>
      </c>
      <c r="M86" s="37" t="s">
        <v>31</v>
      </c>
    </row>
    <row r="87" spans="1:13">
      <c r="A87" s="75" t="s">
        <v>1247</v>
      </c>
      <c r="B87" s="75" t="s">
        <v>473</v>
      </c>
      <c r="C87" s="75">
        <v>1</v>
      </c>
      <c r="D87" s="75">
        <v>182992594</v>
      </c>
      <c r="E87" s="75">
        <v>183114727</v>
      </c>
      <c r="F87" s="75" t="s">
        <v>1238</v>
      </c>
      <c r="G87" s="75" t="s">
        <v>1234</v>
      </c>
      <c r="H87" s="143">
        <v>-6.5394829999999997</v>
      </c>
      <c r="I87" s="76">
        <v>6.1700000000000004E-11</v>
      </c>
      <c r="J87" s="75">
        <v>-6.5</v>
      </c>
      <c r="K87" s="76">
        <v>6.2000000000000006E-11</v>
      </c>
      <c r="L87" s="143">
        <v>0.30499999999999999</v>
      </c>
      <c r="M87" s="30" t="s">
        <v>31</v>
      </c>
    </row>
    <row r="88" spans="1:13" ht="34.5" customHeight="1">
      <c r="A88" s="1259" t="s">
        <v>1268</v>
      </c>
      <c r="B88" s="1259"/>
      <c r="C88" s="1259"/>
      <c r="D88" s="1259"/>
      <c r="E88" s="1259"/>
      <c r="F88" s="1259"/>
      <c r="G88" s="1259"/>
      <c r="H88" s="1259"/>
      <c r="I88" s="1259"/>
      <c r="J88" s="1259"/>
      <c r="K88" s="1259"/>
      <c r="L88" s="1259"/>
      <c r="M88" s="1259"/>
    </row>
  </sheetData>
  <mergeCells count="1">
    <mergeCell ref="A88:M88"/>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23"/>
  <sheetViews>
    <sheetView zoomScale="90" zoomScaleNormal="90" zoomScalePageLayoutView="90" workbookViewId="0"/>
  </sheetViews>
  <sheetFormatPr baseColWidth="10" defaultRowHeight="15"/>
  <cols>
    <col min="1" max="1" width="28" customWidth="1"/>
    <col min="4" max="4" width="15.42578125" customWidth="1"/>
    <col min="6" max="6" width="55.28515625" customWidth="1"/>
    <col min="10" max="10" width="14.85546875" customWidth="1"/>
    <col min="11" max="11" width="23.28515625" customWidth="1"/>
    <col min="12" max="12" width="17.7109375" customWidth="1"/>
  </cols>
  <sheetData>
    <row r="1" spans="1:12" ht="24" customHeight="1">
      <c r="A1" s="36" t="s">
        <v>3747</v>
      </c>
    </row>
    <row r="2" spans="1:12" ht="29.45" customHeight="1">
      <c r="A2" s="94" t="s">
        <v>1793</v>
      </c>
      <c r="B2" s="94" t="s">
        <v>1794</v>
      </c>
      <c r="C2" s="1149" t="s">
        <v>1795</v>
      </c>
      <c r="D2" s="1149"/>
      <c r="E2" s="94" t="s">
        <v>1796</v>
      </c>
      <c r="F2" s="94" t="s">
        <v>1135</v>
      </c>
      <c r="G2" s="94" t="s">
        <v>1826</v>
      </c>
      <c r="H2" s="94" t="s">
        <v>1827</v>
      </c>
      <c r="I2" s="94" t="s">
        <v>316</v>
      </c>
      <c r="J2" s="863" t="s">
        <v>1828</v>
      </c>
      <c r="K2" s="94" t="s">
        <v>1706</v>
      </c>
      <c r="L2" s="645" t="s">
        <v>978</v>
      </c>
    </row>
    <row r="3" spans="1:12" s="37" customFormat="1">
      <c r="A3" s="19" t="s">
        <v>1797</v>
      </c>
      <c r="B3" s="19" t="s">
        <v>1798</v>
      </c>
      <c r="C3" s="19" t="s">
        <v>1799</v>
      </c>
      <c r="D3" s="19" t="s">
        <v>5151</v>
      </c>
      <c r="E3" s="19" t="s">
        <v>1800</v>
      </c>
      <c r="F3" s="19" t="s">
        <v>1801</v>
      </c>
      <c r="G3" s="19">
        <v>25</v>
      </c>
      <c r="H3" s="19">
        <v>27380</v>
      </c>
      <c r="I3" s="19">
        <v>17176</v>
      </c>
      <c r="J3" s="19">
        <v>14579</v>
      </c>
      <c r="K3" s="19" t="s">
        <v>1802</v>
      </c>
      <c r="L3" s="21" t="s">
        <v>5006</v>
      </c>
    </row>
    <row r="4" spans="1:12" s="37" customFormat="1">
      <c r="A4" s="19" t="s">
        <v>1803</v>
      </c>
      <c r="B4" s="19" t="s">
        <v>1798</v>
      </c>
      <c r="C4" s="19" t="s">
        <v>1799</v>
      </c>
      <c r="D4" s="19" t="s">
        <v>5157</v>
      </c>
      <c r="E4" s="19" t="s">
        <v>1800</v>
      </c>
      <c r="F4" s="19" t="s">
        <v>1804</v>
      </c>
      <c r="G4" s="19">
        <v>9</v>
      </c>
      <c r="H4" s="19">
        <v>466</v>
      </c>
      <c r="I4" s="19">
        <v>22088</v>
      </c>
      <c r="J4" s="19">
        <v>3883</v>
      </c>
      <c r="K4" s="19" t="s">
        <v>1805</v>
      </c>
      <c r="L4" s="21" t="s">
        <v>5007</v>
      </c>
    </row>
    <row r="5" spans="1:12" s="37" customFormat="1">
      <c r="A5" s="19" t="s">
        <v>1806</v>
      </c>
      <c r="B5" s="19" t="s">
        <v>1798</v>
      </c>
      <c r="C5" s="19" t="s">
        <v>1799</v>
      </c>
      <c r="D5" s="19" t="s">
        <v>5151</v>
      </c>
      <c r="E5" s="19" t="s">
        <v>1800</v>
      </c>
      <c r="F5" s="19" t="s">
        <v>1807</v>
      </c>
      <c r="G5" s="19">
        <v>11</v>
      </c>
      <c r="H5" s="19">
        <v>2028</v>
      </c>
      <c r="I5" s="19">
        <v>28279</v>
      </c>
      <c r="J5" s="19">
        <v>1616</v>
      </c>
      <c r="K5" s="19" t="s">
        <v>1808</v>
      </c>
      <c r="L5" s="21" t="s">
        <v>5008</v>
      </c>
    </row>
    <row r="6" spans="1:12" s="37" customFormat="1">
      <c r="A6" s="19" t="s">
        <v>1809</v>
      </c>
      <c r="B6" s="19" t="s">
        <v>1810</v>
      </c>
      <c r="C6" s="19" t="s">
        <v>1799</v>
      </c>
      <c r="D6" s="19" t="s">
        <v>5154</v>
      </c>
      <c r="E6" s="19" t="s">
        <v>1800</v>
      </c>
      <c r="F6" s="19" t="s">
        <v>479</v>
      </c>
      <c r="G6" s="19">
        <v>15</v>
      </c>
      <c r="H6" s="19">
        <v>14137</v>
      </c>
      <c r="I6" s="19">
        <v>32111</v>
      </c>
      <c r="J6" s="19">
        <v>12356</v>
      </c>
      <c r="K6" s="19" t="s">
        <v>1811</v>
      </c>
      <c r="L6" s="21" t="s">
        <v>5009</v>
      </c>
    </row>
    <row r="7" spans="1:12" s="37" customFormat="1">
      <c r="A7" s="19" t="s">
        <v>1812</v>
      </c>
      <c r="B7" s="19" t="s">
        <v>1810</v>
      </c>
      <c r="C7" s="19" t="s">
        <v>1799</v>
      </c>
      <c r="D7" s="19" t="s">
        <v>5151</v>
      </c>
      <c r="E7" s="19" t="s">
        <v>1800</v>
      </c>
      <c r="F7" s="19" t="s">
        <v>1813</v>
      </c>
      <c r="G7" s="19">
        <v>75</v>
      </c>
      <c r="H7" s="19">
        <v>15603</v>
      </c>
      <c r="I7" s="19">
        <v>50281</v>
      </c>
      <c r="J7" s="19">
        <v>18099</v>
      </c>
      <c r="K7" s="19" t="s">
        <v>1814</v>
      </c>
      <c r="L7" s="21" t="s">
        <v>5010</v>
      </c>
    </row>
    <row r="8" spans="1:12" s="37" customFormat="1">
      <c r="A8" s="19" t="s">
        <v>1815</v>
      </c>
      <c r="B8" s="19" t="s">
        <v>1810</v>
      </c>
      <c r="C8" s="19" t="s">
        <v>1799</v>
      </c>
      <c r="D8" s="19" t="s">
        <v>5151</v>
      </c>
      <c r="E8" s="19" t="s">
        <v>1800</v>
      </c>
      <c r="F8" s="19" t="s">
        <v>1816</v>
      </c>
      <c r="G8" s="19">
        <v>12</v>
      </c>
      <c r="H8" s="19">
        <v>1553</v>
      </c>
      <c r="I8" s="19">
        <v>50282</v>
      </c>
      <c r="J8" s="19">
        <v>12489</v>
      </c>
      <c r="K8" s="19" t="s">
        <v>1814</v>
      </c>
      <c r="L8" s="21" t="s">
        <v>5010</v>
      </c>
    </row>
    <row r="9" spans="1:12" s="37" customFormat="1" ht="75">
      <c r="A9" s="19" t="s">
        <v>1817</v>
      </c>
      <c r="B9" s="19" t="s">
        <v>1798</v>
      </c>
      <c r="C9" s="19" t="s">
        <v>1818</v>
      </c>
      <c r="D9" s="1008" t="s">
        <v>5155</v>
      </c>
      <c r="E9" s="19" t="s">
        <v>1800</v>
      </c>
      <c r="F9" s="1008" t="s">
        <v>1819</v>
      </c>
      <c r="G9" s="19">
        <v>265</v>
      </c>
      <c r="H9" s="19">
        <v>160796</v>
      </c>
      <c r="I9" s="19">
        <v>27997</v>
      </c>
      <c r="J9" s="19">
        <v>15071</v>
      </c>
      <c r="K9" s="19" t="s">
        <v>1820</v>
      </c>
      <c r="L9" s="21" t="s">
        <v>5011</v>
      </c>
    </row>
    <row r="10" spans="1:12" s="37" customFormat="1" ht="60">
      <c r="A10" s="19" t="s">
        <v>1821</v>
      </c>
      <c r="B10" s="19" t="s">
        <v>1798</v>
      </c>
      <c r="C10" s="19" t="s">
        <v>1818</v>
      </c>
      <c r="D10" s="19" t="s">
        <v>5156</v>
      </c>
      <c r="E10" s="19" t="s">
        <v>1822</v>
      </c>
      <c r="F10" s="1008" t="s">
        <v>1823</v>
      </c>
      <c r="G10" s="19">
        <v>115</v>
      </c>
      <c r="H10" s="19">
        <v>42366</v>
      </c>
      <c r="I10" s="19">
        <v>23341</v>
      </c>
      <c r="J10" s="19">
        <v>14303</v>
      </c>
      <c r="K10" s="19" t="s">
        <v>1824</v>
      </c>
      <c r="L10" s="21" t="s">
        <v>5012</v>
      </c>
    </row>
    <row r="11" spans="1:12" s="37" customFormat="1">
      <c r="A11" s="19" t="s">
        <v>1458</v>
      </c>
      <c r="B11" s="19" t="s">
        <v>1798</v>
      </c>
      <c r="C11" s="19" t="s">
        <v>1799</v>
      </c>
      <c r="D11" s="19" t="s">
        <v>5158</v>
      </c>
      <c r="E11" s="19" t="s">
        <v>1800</v>
      </c>
      <c r="F11" s="19" t="s">
        <v>5152</v>
      </c>
      <c r="G11" s="19">
        <v>9</v>
      </c>
      <c r="H11" s="19">
        <v>1092000</v>
      </c>
      <c r="I11" s="19">
        <v>63561</v>
      </c>
      <c r="J11" s="19">
        <v>7076</v>
      </c>
      <c r="K11" s="19" t="s">
        <v>1825</v>
      </c>
      <c r="L11" s="21" t="s">
        <v>5013</v>
      </c>
    </row>
    <row r="12" spans="1:12" s="37" customFormat="1">
      <c r="A12" s="24" t="s">
        <v>1446</v>
      </c>
      <c r="B12" s="24" t="s">
        <v>1798</v>
      </c>
      <c r="C12" s="24" t="s">
        <v>1799</v>
      </c>
      <c r="D12" s="24" t="s">
        <v>5158</v>
      </c>
      <c r="E12" s="24" t="s">
        <v>1800</v>
      </c>
      <c r="F12" s="24" t="s">
        <v>5153</v>
      </c>
      <c r="G12" s="24">
        <v>9</v>
      </c>
      <c r="H12" s="24">
        <v>1751246</v>
      </c>
      <c r="I12" s="24">
        <v>63561</v>
      </c>
      <c r="J12" s="24">
        <v>15229</v>
      </c>
      <c r="K12" s="24" t="s">
        <v>1825</v>
      </c>
      <c r="L12" s="24" t="s">
        <v>5013</v>
      </c>
    </row>
    <row r="13" spans="1:12" ht="30.75" customHeight="1">
      <c r="A13" s="1170" t="s">
        <v>5160</v>
      </c>
      <c r="B13" s="1260"/>
      <c r="C13" s="1260"/>
      <c r="D13" s="1260"/>
      <c r="E13" s="1260"/>
      <c r="F13" s="1260"/>
      <c r="G13" s="1260"/>
      <c r="H13" s="1260"/>
      <c r="I13" s="1260"/>
      <c r="J13" s="1260"/>
      <c r="K13" s="1260"/>
    </row>
    <row r="14" spans="1:12">
      <c r="A14" s="8" t="s">
        <v>1829</v>
      </c>
    </row>
    <row r="23" spans="5:5">
      <c r="E23" s="37"/>
    </row>
  </sheetData>
  <mergeCells count="2">
    <mergeCell ref="A13:K13"/>
    <mergeCell ref="C2:D2"/>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9"/>
  <sheetViews>
    <sheetView zoomScale="90" zoomScaleNormal="90" zoomScalePageLayoutView="90" workbookViewId="0"/>
  </sheetViews>
  <sheetFormatPr baseColWidth="10" defaultRowHeight="15"/>
  <cols>
    <col min="1" max="1" width="37.7109375" customWidth="1"/>
    <col min="2" max="2" width="29.85546875" bestFit="1" customWidth="1"/>
    <col min="7" max="7" width="17.85546875" bestFit="1" customWidth="1"/>
  </cols>
  <sheetData>
    <row r="1" spans="1:7" ht="24" customHeight="1">
      <c r="A1" s="36" t="s">
        <v>4795</v>
      </c>
    </row>
    <row r="2" spans="1:7">
      <c r="A2" s="229" t="s">
        <v>1432</v>
      </c>
      <c r="B2" s="229" t="s">
        <v>1433</v>
      </c>
      <c r="C2" s="229" t="s">
        <v>1434</v>
      </c>
      <c r="D2" s="229" t="s">
        <v>1435</v>
      </c>
      <c r="E2" s="229" t="s">
        <v>1436</v>
      </c>
      <c r="F2" s="229" t="s">
        <v>279</v>
      </c>
      <c r="G2" s="229" t="s">
        <v>1437</v>
      </c>
    </row>
    <row r="3" spans="1:7">
      <c r="A3" s="229" t="s">
        <v>1966</v>
      </c>
      <c r="B3" s="229"/>
      <c r="C3" s="100"/>
      <c r="D3" s="100"/>
      <c r="E3" s="100"/>
      <c r="F3" s="100"/>
      <c r="G3" s="100"/>
    </row>
    <row r="4" spans="1:7">
      <c r="A4" s="153" t="s">
        <v>1438</v>
      </c>
      <c r="B4" s="26" t="s">
        <v>1439</v>
      </c>
      <c r="C4" s="26" t="s">
        <v>1440</v>
      </c>
      <c r="D4" s="26" t="s">
        <v>1441</v>
      </c>
      <c r="E4" s="26" t="s">
        <v>1442</v>
      </c>
      <c r="F4" s="26" t="s">
        <v>1443</v>
      </c>
      <c r="G4" s="26" t="s">
        <v>1444</v>
      </c>
    </row>
    <row r="5" spans="1:7">
      <c r="A5" s="153" t="s">
        <v>1445</v>
      </c>
      <c r="B5" s="26" t="s">
        <v>1446</v>
      </c>
      <c r="C5" s="26" t="s">
        <v>1440</v>
      </c>
      <c r="D5" s="26" t="s">
        <v>1447</v>
      </c>
      <c r="E5" s="26" t="s">
        <v>1448</v>
      </c>
      <c r="F5" s="26" t="s">
        <v>1449</v>
      </c>
      <c r="G5" s="26" t="s">
        <v>1450</v>
      </c>
    </row>
    <row r="6" spans="1:7">
      <c r="A6" s="64" t="s">
        <v>1451</v>
      </c>
      <c r="B6" s="157" t="s">
        <v>1452</v>
      </c>
      <c r="C6" s="157" t="s">
        <v>1440</v>
      </c>
      <c r="D6" s="157" t="s">
        <v>1453</v>
      </c>
      <c r="E6" s="157" t="s">
        <v>1454</v>
      </c>
      <c r="F6" s="157" t="s">
        <v>1455</v>
      </c>
      <c r="G6" s="157" t="s">
        <v>1456</v>
      </c>
    </row>
    <row r="7" spans="1:7">
      <c r="A7" s="229" t="s">
        <v>1938</v>
      </c>
      <c r="B7" s="239"/>
      <c r="C7" s="229"/>
      <c r="D7" s="229"/>
      <c r="E7" s="229"/>
      <c r="F7" s="229"/>
      <c r="G7" s="229"/>
    </row>
    <row r="8" spans="1:7">
      <c r="A8" s="153" t="s">
        <v>1457</v>
      </c>
      <c r="B8" s="26" t="s">
        <v>1458</v>
      </c>
      <c r="C8" s="26" t="s">
        <v>1459</v>
      </c>
      <c r="D8" s="26" t="s">
        <v>427</v>
      </c>
      <c r="E8" s="26" t="s">
        <v>1460</v>
      </c>
      <c r="F8" s="26" t="s">
        <v>1461</v>
      </c>
      <c r="G8" s="26" t="s">
        <v>1462</v>
      </c>
    </row>
    <row r="9" spans="1:7">
      <c r="A9" s="26" t="s">
        <v>1463</v>
      </c>
      <c r="B9" s="26" t="s">
        <v>1464</v>
      </c>
      <c r="C9" s="26" t="s">
        <v>1459</v>
      </c>
      <c r="D9" s="26" t="s">
        <v>1465</v>
      </c>
      <c r="E9" s="26" t="s">
        <v>1447</v>
      </c>
      <c r="F9" s="26" t="s">
        <v>1466</v>
      </c>
      <c r="G9" s="26" t="s">
        <v>1467</v>
      </c>
    </row>
    <row r="10" spans="1:7">
      <c r="A10" s="64" t="s">
        <v>1445</v>
      </c>
      <c r="B10" s="157" t="s">
        <v>1446</v>
      </c>
      <c r="C10" s="157" t="s">
        <v>1440</v>
      </c>
      <c r="D10" s="157" t="s">
        <v>1468</v>
      </c>
      <c r="E10" s="157" t="s">
        <v>1448</v>
      </c>
      <c r="F10" s="157" t="s">
        <v>1469</v>
      </c>
      <c r="G10" s="157" t="s">
        <v>1470</v>
      </c>
    </row>
    <row r="11" spans="1:7">
      <c r="A11" s="230" t="s">
        <v>1939</v>
      </c>
      <c r="B11" s="241"/>
      <c r="C11" s="240"/>
      <c r="D11" s="240"/>
      <c r="E11" s="240"/>
      <c r="F11" s="240"/>
      <c r="G11" s="240"/>
    </row>
    <row r="12" spans="1:7">
      <c r="A12" s="26" t="s">
        <v>1471</v>
      </c>
      <c r="B12" s="26" t="s">
        <v>1452</v>
      </c>
      <c r="C12" s="26" t="s">
        <v>1472</v>
      </c>
      <c r="D12" s="285" t="s">
        <v>2012</v>
      </c>
      <c r="E12" s="285" t="s">
        <v>2013</v>
      </c>
      <c r="F12" s="26" t="s">
        <v>1473</v>
      </c>
      <c r="G12" s="26" t="s">
        <v>1474</v>
      </c>
    </row>
    <row r="13" spans="1:7">
      <c r="A13" s="26" t="s">
        <v>1475</v>
      </c>
      <c r="B13" s="26" t="s">
        <v>1452</v>
      </c>
      <c r="C13" s="26" t="s">
        <v>1472</v>
      </c>
      <c r="D13" s="285" t="s">
        <v>2014</v>
      </c>
      <c r="E13" s="285" t="s">
        <v>2015</v>
      </c>
      <c r="F13" s="26" t="s">
        <v>1476</v>
      </c>
      <c r="G13" s="26" t="s">
        <v>1409</v>
      </c>
    </row>
    <row r="14" spans="1:7">
      <c r="A14" s="153" t="s">
        <v>1445</v>
      </c>
      <c r="B14" s="26" t="s">
        <v>1446</v>
      </c>
      <c r="C14" s="26" t="s">
        <v>1440</v>
      </c>
      <c r="D14" s="26" t="s">
        <v>1477</v>
      </c>
      <c r="E14" s="26" t="s">
        <v>1448</v>
      </c>
      <c r="F14" s="26" t="s">
        <v>1478</v>
      </c>
      <c r="G14" s="26" t="s">
        <v>1479</v>
      </c>
    </row>
    <row r="15" spans="1:7">
      <c r="A15" s="26" t="s">
        <v>1471</v>
      </c>
      <c r="B15" s="26" t="s">
        <v>1452</v>
      </c>
      <c r="C15" s="26" t="s">
        <v>1440</v>
      </c>
      <c r="D15" s="26" t="s">
        <v>427</v>
      </c>
      <c r="E15" s="26" t="s">
        <v>30</v>
      </c>
      <c r="F15" s="26" t="s">
        <v>1480</v>
      </c>
      <c r="G15" s="26" t="s">
        <v>1481</v>
      </c>
    </row>
    <row r="16" spans="1:7">
      <c r="A16" s="26" t="s">
        <v>1482</v>
      </c>
      <c r="B16" s="26" t="s">
        <v>1452</v>
      </c>
      <c r="C16" s="26" t="s">
        <v>1440</v>
      </c>
      <c r="D16" s="26" t="s">
        <v>427</v>
      </c>
      <c r="E16" s="26" t="s">
        <v>30</v>
      </c>
      <c r="F16" s="26" t="s">
        <v>1483</v>
      </c>
      <c r="G16" s="26" t="s">
        <v>1484</v>
      </c>
    </row>
    <row r="17" spans="1:8">
      <c r="A17" s="157" t="s">
        <v>1475</v>
      </c>
      <c r="B17" s="157" t="s">
        <v>1452</v>
      </c>
      <c r="C17" s="157" t="s">
        <v>1440</v>
      </c>
      <c r="D17" s="157" t="s">
        <v>1447</v>
      </c>
      <c r="E17" s="157" t="s">
        <v>1448</v>
      </c>
      <c r="F17" s="157" t="s">
        <v>1485</v>
      </c>
      <c r="G17" s="157" t="s">
        <v>1486</v>
      </c>
    </row>
    <row r="18" spans="1:8" s="243" customFormat="1">
      <c r="A18" s="245" t="s">
        <v>1935</v>
      </c>
    </row>
    <row r="19" spans="1:8">
      <c r="A19" s="21" t="s">
        <v>5004</v>
      </c>
      <c r="B19" s="37"/>
      <c r="C19" s="37"/>
      <c r="D19" s="37"/>
      <c r="E19" s="37"/>
      <c r="F19" s="458"/>
      <c r="G19" s="37"/>
      <c r="H19" s="37"/>
    </row>
  </sheetData>
  <conditionalFormatting sqref="H19">
    <cfRule type="cellIs" dxfId="0" priority="1" operator="lessThan">
      <formula>0.00119</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29D9-32BD-40F2-AF9E-6A0756443A59}">
  <dimension ref="A1:B19"/>
  <sheetViews>
    <sheetView zoomScale="90" zoomScaleNormal="90" workbookViewId="0"/>
  </sheetViews>
  <sheetFormatPr baseColWidth="10" defaultRowHeight="15"/>
  <cols>
    <col min="1" max="1" width="52" customWidth="1"/>
    <col min="2" max="2" width="216.85546875" customWidth="1"/>
  </cols>
  <sheetData>
    <row r="1" spans="1:2" ht="24" customHeight="1">
      <c r="A1" s="36" t="s">
        <v>5001</v>
      </c>
    </row>
    <row r="2" spans="1:2" s="29" customFormat="1">
      <c r="A2" s="369" t="s">
        <v>4952</v>
      </c>
      <c r="B2" s="369" t="s">
        <v>4953</v>
      </c>
    </row>
    <row r="3" spans="1:2" ht="104.25" customHeight="1">
      <c r="A3" s="977" t="s">
        <v>4920</v>
      </c>
      <c r="B3" s="956" t="s">
        <v>4921</v>
      </c>
    </row>
    <row r="4" spans="1:2" ht="70.5" customHeight="1">
      <c r="A4" s="977" t="s">
        <v>4923</v>
      </c>
      <c r="B4" s="956" t="s">
        <v>4922</v>
      </c>
    </row>
    <row r="5" spans="1:2" ht="74.25" customHeight="1">
      <c r="A5" s="53" t="s">
        <v>4924</v>
      </c>
      <c r="B5" s="956" t="s">
        <v>4925</v>
      </c>
    </row>
    <row r="6" spans="1:2" ht="114.75" customHeight="1">
      <c r="A6" s="53" t="s">
        <v>4926</v>
      </c>
      <c r="B6" s="956" t="s">
        <v>4927</v>
      </c>
    </row>
    <row r="7" spans="1:2" ht="135">
      <c r="A7" s="53" t="s">
        <v>4928</v>
      </c>
      <c r="B7" s="956" t="s">
        <v>4950</v>
      </c>
    </row>
    <row r="8" spans="1:2" ht="69" customHeight="1">
      <c r="A8" s="148" t="s">
        <v>4929</v>
      </c>
      <c r="B8" s="956" t="s">
        <v>4930</v>
      </c>
    </row>
    <row r="9" spans="1:2" ht="57" customHeight="1">
      <c r="A9" s="53" t="s">
        <v>4931</v>
      </c>
      <c r="B9" s="956" t="s">
        <v>4932</v>
      </c>
    </row>
    <row r="10" spans="1:2" ht="54.75" customHeight="1">
      <c r="A10" s="977" t="s">
        <v>4933</v>
      </c>
      <c r="B10" s="956" t="s">
        <v>4934</v>
      </c>
    </row>
    <row r="11" spans="1:2" ht="58.5" customHeight="1">
      <c r="A11" s="53" t="s">
        <v>4935</v>
      </c>
      <c r="B11" s="956" t="s">
        <v>4936</v>
      </c>
    </row>
    <row r="12" spans="1:2" ht="102" customHeight="1">
      <c r="A12" s="53" t="s">
        <v>4937</v>
      </c>
      <c r="B12" s="956" t="s">
        <v>4938</v>
      </c>
    </row>
    <row r="13" spans="1:2" ht="126" customHeight="1">
      <c r="A13" s="53" t="s">
        <v>4939</v>
      </c>
      <c r="B13" s="956" t="s">
        <v>4940</v>
      </c>
    </row>
    <row r="14" spans="1:2" ht="30">
      <c r="A14" s="148" t="s">
        <v>4941</v>
      </c>
      <c r="B14" s="63"/>
    </row>
    <row r="15" spans="1:2" ht="85.5" customHeight="1">
      <c r="A15" s="978" t="s">
        <v>4948</v>
      </c>
      <c r="B15" s="956" t="s">
        <v>4942</v>
      </c>
    </row>
    <row r="16" spans="1:2" ht="77.25">
      <c r="A16" s="978" t="s">
        <v>4949</v>
      </c>
      <c r="B16" s="956" t="s">
        <v>4943</v>
      </c>
    </row>
    <row r="17" spans="1:2" ht="79.5">
      <c r="A17" s="977" t="s">
        <v>4944</v>
      </c>
      <c r="B17" s="956" t="s">
        <v>4945</v>
      </c>
    </row>
    <row r="18" spans="1:2" ht="90">
      <c r="A18" s="979" t="s">
        <v>4946</v>
      </c>
      <c r="B18" s="973" t="s">
        <v>4947</v>
      </c>
    </row>
    <row r="19" spans="1:2" ht="393" customHeight="1">
      <c r="A19" s="1259" t="s">
        <v>5000</v>
      </c>
      <c r="B19" s="1226"/>
    </row>
  </sheetData>
  <mergeCells count="1">
    <mergeCell ref="A19:B19"/>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CE495-4CCC-4911-97E6-AA6E0CA5FB4F}">
  <dimension ref="A1:F13"/>
  <sheetViews>
    <sheetView zoomScale="90" zoomScaleNormal="90" workbookViewId="0"/>
  </sheetViews>
  <sheetFormatPr baseColWidth="10" defaultColWidth="11.42578125" defaultRowHeight="15"/>
  <cols>
    <col min="1" max="1" width="46.42578125" style="21" customWidth="1"/>
    <col min="2" max="2" width="22.42578125" style="21" customWidth="1"/>
    <col min="3" max="3" width="25.28515625" style="21" customWidth="1"/>
    <col min="4" max="4" width="165.140625" style="21" customWidth="1"/>
    <col min="5" max="5" width="21.28515625" style="37" customWidth="1"/>
    <col min="6" max="6" width="61.85546875" style="37" customWidth="1"/>
    <col min="7" max="16384" width="11.42578125" style="37"/>
  </cols>
  <sheetData>
    <row r="1" spans="1:6" ht="22.5" customHeight="1">
      <c r="A1" s="28" t="s">
        <v>5045</v>
      </c>
    </row>
    <row r="2" spans="1:6" s="111" customFormat="1" ht="30">
      <c r="A2" s="986" t="s">
        <v>4911</v>
      </c>
      <c r="B2" s="987" t="s">
        <v>4909</v>
      </c>
      <c r="C2" s="986" t="s">
        <v>4912</v>
      </c>
      <c r="D2" s="986" t="s">
        <v>4910</v>
      </c>
    </row>
    <row r="3" spans="1:6" s="971" customFormat="1">
      <c r="A3" s="168" t="s">
        <v>4883</v>
      </c>
      <c r="B3" s="972"/>
      <c r="C3" s="972"/>
      <c r="D3" s="972"/>
      <c r="E3" s="970"/>
      <c r="F3" s="970"/>
    </row>
    <row r="4" spans="1:6" s="971" customFormat="1" ht="120">
      <c r="A4" s="969" t="s">
        <v>4884</v>
      </c>
      <c r="B4" s="956" t="s">
        <v>4885</v>
      </c>
      <c r="C4" s="956" t="s">
        <v>4886</v>
      </c>
      <c r="D4" s="968" t="s">
        <v>4888</v>
      </c>
      <c r="E4" s="970"/>
      <c r="F4" s="970"/>
    </row>
    <row r="5" spans="1:6" s="971" customFormat="1" ht="45">
      <c r="A5" s="969" t="s">
        <v>4889</v>
      </c>
      <c r="B5" s="956" t="s">
        <v>4890</v>
      </c>
      <c r="C5" s="956" t="s">
        <v>4891</v>
      </c>
      <c r="D5" s="968" t="s">
        <v>4892</v>
      </c>
    </row>
    <row r="6" spans="1:6" s="971" customFormat="1" ht="105">
      <c r="A6" s="969" t="s">
        <v>4893</v>
      </c>
      <c r="B6" s="956" t="s">
        <v>4890</v>
      </c>
      <c r="C6" s="956" t="s">
        <v>4894</v>
      </c>
      <c r="D6" s="968" t="s">
        <v>4895</v>
      </c>
    </row>
    <row r="7" spans="1:6" s="971" customFormat="1" ht="45">
      <c r="A7" s="969" t="s">
        <v>4896</v>
      </c>
      <c r="B7" s="956" t="s">
        <v>4885</v>
      </c>
      <c r="C7" s="956" t="s">
        <v>4897</v>
      </c>
      <c r="D7" s="968" t="s">
        <v>4898</v>
      </c>
    </row>
    <row r="8" spans="1:6" s="971" customFormat="1" ht="30">
      <c r="A8" s="969" t="s">
        <v>4899</v>
      </c>
      <c r="B8" s="956" t="s">
        <v>4900</v>
      </c>
      <c r="C8" s="956" t="s">
        <v>4901</v>
      </c>
      <c r="D8" s="956" t="s">
        <v>4902</v>
      </c>
    </row>
    <row r="9" spans="1:6" s="971" customFormat="1">
      <c r="A9" s="168" t="s">
        <v>4903</v>
      </c>
      <c r="B9" s="972"/>
      <c r="C9" s="972"/>
      <c r="D9" s="972"/>
    </row>
    <row r="10" spans="1:6" s="971" customFormat="1" ht="60">
      <c r="A10" s="969" t="s">
        <v>4904</v>
      </c>
      <c r="B10" s="956" t="s">
        <v>31</v>
      </c>
      <c r="C10" s="956" t="s">
        <v>31</v>
      </c>
      <c r="D10" s="956" t="s">
        <v>4907</v>
      </c>
    </row>
    <row r="11" spans="1:6" ht="165">
      <c r="A11" s="220" t="s">
        <v>4905</v>
      </c>
      <c r="B11" s="973" t="s">
        <v>31</v>
      </c>
      <c r="C11" s="973" t="s">
        <v>31</v>
      </c>
      <c r="D11" s="973" t="s">
        <v>4906</v>
      </c>
    </row>
    <row r="12" spans="1:6">
      <c r="A12" s="21" t="s">
        <v>4887</v>
      </c>
    </row>
    <row r="13" spans="1:6">
      <c r="A13" s="21" t="s">
        <v>4908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AE99A-A6C8-46D0-B281-D4BF698E1790}">
  <dimension ref="A1:M23"/>
  <sheetViews>
    <sheetView zoomScale="90" zoomScaleNormal="90" workbookViewId="0"/>
  </sheetViews>
  <sheetFormatPr baseColWidth="10" defaultRowHeight="15"/>
  <cols>
    <col min="1" max="1" width="29.140625" style="23" customWidth="1"/>
    <col min="2" max="2" width="34" style="23" customWidth="1"/>
    <col min="3" max="3" width="33.42578125" style="958" customWidth="1"/>
    <col min="4" max="4" width="65.140625" style="958" customWidth="1"/>
    <col min="5" max="5" width="21.28515625" style="23" customWidth="1"/>
    <col min="6" max="6" width="83.85546875" style="23" customWidth="1"/>
  </cols>
  <sheetData>
    <row r="1" spans="1:9" ht="22.5" customHeight="1">
      <c r="A1" s="153" t="s">
        <v>5046</v>
      </c>
    </row>
    <row r="2" spans="1:9" ht="60">
      <c r="A2" s="975" t="s">
        <v>4808</v>
      </c>
      <c r="B2" s="975" t="s">
        <v>4809</v>
      </c>
      <c r="C2" s="168" t="s">
        <v>4810</v>
      </c>
      <c r="D2" s="168" t="s">
        <v>4811</v>
      </c>
      <c r="E2" s="975" t="s">
        <v>4812</v>
      </c>
      <c r="F2" s="975" t="s">
        <v>4813</v>
      </c>
    </row>
    <row r="3" spans="1:9" ht="30">
      <c r="A3" s="1262" t="s">
        <v>4814</v>
      </c>
      <c r="B3" s="1263" t="s">
        <v>4815</v>
      </c>
      <c r="C3" s="1264" t="s">
        <v>4816</v>
      </c>
      <c r="D3" s="1264" t="s">
        <v>4817</v>
      </c>
      <c r="E3" s="1263" t="s">
        <v>4818</v>
      </c>
      <c r="F3" s="962" t="s">
        <v>5029</v>
      </c>
      <c r="I3" s="13"/>
    </row>
    <row r="4" spans="1:9" ht="30">
      <c r="A4" s="1262"/>
      <c r="B4" s="1263"/>
      <c r="C4" s="1264"/>
      <c r="D4" s="1264"/>
      <c r="E4" s="1263"/>
      <c r="F4" s="960" t="s">
        <v>4819</v>
      </c>
    </row>
    <row r="5" spans="1:9" ht="45">
      <c r="A5" s="959" t="s">
        <v>4820</v>
      </c>
      <c r="B5" s="960" t="s">
        <v>4821</v>
      </c>
      <c r="C5" s="961" t="s">
        <v>4822</v>
      </c>
      <c r="D5" s="961" t="s">
        <v>4817</v>
      </c>
      <c r="E5" s="960" t="s">
        <v>4818</v>
      </c>
      <c r="F5" s="960" t="s">
        <v>4823</v>
      </c>
    </row>
    <row r="6" spans="1:9" ht="17.25">
      <c r="A6" s="959" t="s">
        <v>1487</v>
      </c>
      <c r="B6" s="960" t="s">
        <v>4824</v>
      </c>
      <c r="C6" s="961" t="s">
        <v>4825</v>
      </c>
      <c r="D6" s="961" t="s">
        <v>4817</v>
      </c>
      <c r="E6" s="960" t="s">
        <v>4818</v>
      </c>
      <c r="F6" s="960" t="s">
        <v>4826</v>
      </c>
    </row>
    <row r="7" spans="1:9" ht="17.25">
      <c r="A7" s="959" t="s">
        <v>205</v>
      </c>
      <c r="B7" s="960" t="s">
        <v>4824</v>
      </c>
      <c r="C7" s="961" t="s">
        <v>4825</v>
      </c>
      <c r="D7" s="963" t="s">
        <v>4817</v>
      </c>
      <c r="E7" s="960" t="s">
        <v>4818</v>
      </c>
      <c r="F7" s="960" t="s">
        <v>4826</v>
      </c>
    </row>
    <row r="8" spans="1:9" ht="30">
      <c r="A8" s="964" t="s">
        <v>12</v>
      </c>
      <c r="B8" s="965" t="s">
        <v>4827</v>
      </c>
      <c r="C8" s="963" t="s">
        <v>4828</v>
      </c>
      <c r="D8" s="966" t="s">
        <v>4873</v>
      </c>
      <c r="E8" s="965" t="s">
        <v>4829</v>
      </c>
      <c r="F8" s="965" t="s">
        <v>4830</v>
      </c>
    </row>
    <row r="9" spans="1:9" ht="45">
      <c r="A9" s="959" t="s">
        <v>4831</v>
      </c>
      <c r="B9" s="960" t="s">
        <v>4832</v>
      </c>
      <c r="C9" s="961" t="s">
        <v>4833</v>
      </c>
      <c r="D9" s="966" t="s">
        <v>4876</v>
      </c>
      <c r="E9" s="960" t="s">
        <v>4818</v>
      </c>
      <c r="F9" s="960" t="s">
        <v>4834</v>
      </c>
    </row>
    <row r="10" spans="1:9">
      <c r="A10" s="156" t="s">
        <v>72</v>
      </c>
      <c r="B10" s="42" t="s">
        <v>4835</v>
      </c>
      <c r="C10" s="42" t="s">
        <v>4836</v>
      </c>
      <c r="D10" s="965" t="s">
        <v>4837</v>
      </c>
      <c r="E10" s="42" t="s">
        <v>4829</v>
      </c>
      <c r="F10" s="42" t="s">
        <v>4838</v>
      </c>
    </row>
    <row r="11" spans="1:9" ht="122.25">
      <c r="A11" s="959" t="s">
        <v>1897</v>
      </c>
      <c r="B11" s="960" t="s">
        <v>4839</v>
      </c>
      <c r="C11" s="960" t="s">
        <v>4840</v>
      </c>
      <c r="D11" s="960" t="s">
        <v>4841</v>
      </c>
      <c r="E11" s="960" t="s">
        <v>4818</v>
      </c>
      <c r="F11" s="967" t="s">
        <v>4842</v>
      </c>
    </row>
    <row r="12" spans="1:9" ht="60">
      <c r="A12" s="964" t="s">
        <v>4913</v>
      </c>
      <c r="B12" s="965" t="s">
        <v>4843</v>
      </c>
      <c r="C12" s="965" t="s">
        <v>4844</v>
      </c>
      <c r="D12" s="965" t="s">
        <v>4877</v>
      </c>
      <c r="E12" s="965" t="s">
        <v>4845</v>
      </c>
      <c r="F12" s="974" t="s">
        <v>4846</v>
      </c>
    </row>
    <row r="13" spans="1:9" ht="75">
      <c r="A13" s="959" t="s">
        <v>4847</v>
      </c>
      <c r="B13" s="960" t="s">
        <v>4848</v>
      </c>
      <c r="C13" s="960" t="s">
        <v>4849</v>
      </c>
      <c r="D13" s="960" t="s">
        <v>4875</v>
      </c>
      <c r="E13" s="960" t="s">
        <v>4829</v>
      </c>
      <c r="F13" s="967" t="s">
        <v>4882</v>
      </c>
    </row>
    <row r="14" spans="1:9" ht="45">
      <c r="A14" s="959" t="s">
        <v>4850</v>
      </c>
      <c r="B14" s="960" t="s">
        <v>4851</v>
      </c>
      <c r="C14" s="960" t="s">
        <v>4852</v>
      </c>
      <c r="D14" s="960" t="s">
        <v>4817</v>
      </c>
      <c r="E14" s="960" t="s">
        <v>4818</v>
      </c>
      <c r="F14" s="960" t="s">
        <v>4881</v>
      </c>
    </row>
    <row r="15" spans="1:9" ht="45">
      <c r="A15" s="959" t="s">
        <v>4853</v>
      </c>
      <c r="B15" s="960" t="s">
        <v>4851</v>
      </c>
      <c r="C15" s="960" t="s">
        <v>4852</v>
      </c>
      <c r="D15" s="960" t="s">
        <v>4817</v>
      </c>
      <c r="E15" s="960" t="s">
        <v>4818</v>
      </c>
      <c r="F15" s="960" t="s">
        <v>4881</v>
      </c>
    </row>
    <row r="16" spans="1:9" ht="30">
      <c r="A16" s="959" t="s">
        <v>4854</v>
      </c>
      <c r="B16" s="960" t="s">
        <v>4851</v>
      </c>
      <c r="C16" s="960" t="s">
        <v>4855</v>
      </c>
      <c r="D16" s="960" t="s">
        <v>4878</v>
      </c>
      <c r="E16" s="960" t="s">
        <v>4829</v>
      </c>
      <c r="F16" s="960" t="s">
        <v>4881</v>
      </c>
    </row>
    <row r="17" spans="1:13" ht="60">
      <c r="A17" s="959" t="s">
        <v>4856</v>
      </c>
      <c r="B17" s="960" t="s">
        <v>4857</v>
      </c>
      <c r="C17" s="960" t="s">
        <v>4858</v>
      </c>
      <c r="D17" s="960" t="s">
        <v>4817</v>
      </c>
      <c r="E17" s="960" t="s">
        <v>4829</v>
      </c>
      <c r="F17" s="960" t="s">
        <v>4859</v>
      </c>
    </row>
    <row r="18" spans="1:13" ht="45">
      <c r="A18" s="959" t="s">
        <v>4860</v>
      </c>
      <c r="B18" s="960" t="s">
        <v>4861</v>
      </c>
      <c r="C18" s="960" t="s">
        <v>4862</v>
      </c>
      <c r="D18" s="960" t="s">
        <v>4874</v>
      </c>
      <c r="E18" s="960" t="s">
        <v>4879</v>
      </c>
      <c r="F18" s="960" t="s">
        <v>4834</v>
      </c>
    </row>
    <row r="19" spans="1:13" ht="30">
      <c r="A19" s="959" t="s">
        <v>1839</v>
      </c>
      <c r="B19" s="960" t="s">
        <v>4863</v>
      </c>
      <c r="C19" s="960" t="s">
        <v>4862</v>
      </c>
      <c r="D19" s="960" t="s">
        <v>4864</v>
      </c>
      <c r="E19" s="960" t="s">
        <v>4880</v>
      </c>
      <c r="F19" s="960" t="s">
        <v>4865</v>
      </c>
    </row>
    <row r="20" spans="1:13" ht="30">
      <c r="A20" s="959" t="s">
        <v>300</v>
      </c>
      <c r="B20" s="960" t="s">
        <v>4866</v>
      </c>
      <c r="C20" s="960" t="s">
        <v>4867</v>
      </c>
      <c r="D20" s="960" t="s">
        <v>4868</v>
      </c>
      <c r="E20" s="960" t="s">
        <v>4829</v>
      </c>
      <c r="F20" s="960" t="s">
        <v>4869</v>
      </c>
    </row>
    <row r="21" spans="1:13" ht="30">
      <c r="A21" s="959" t="s">
        <v>505</v>
      </c>
      <c r="B21" s="960" t="s">
        <v>4870</v>
      </c>
      <c r="C21" s="960" t="s">
        <v>4871</v>
      </c>
      <c r="D21" s="960" t="s">
        <v>4878</v>
      </c>
      <c r="E21" s="960" t="s">
        <v>4829</v>
      </c>
      <c r="F21" s="960" t="s">
        <v>4872</v>
      </c>
    </row>
    <row r="22" spans="1:13">
      <c r="A22" s="21" t="s">
        <v>4887</v>
      </c>
      <c r="D22" s="21"/>
      <c r="G22" s="23"/>
      <c r="H22" s="23"/>
      <c r="I22" s="23"/>
      <c r="J22" s="23"/>
      <c r="K22" s="23"/>
      <c r="L22" s="23"/>
      <c r="M22" s="23"/>
    </row>
    <row r="23" spans="1:13" ht="39.75" customHeight="1">
      <c r="A23" s="1261" t="s">
        <v>5047</v>
      </c>
      <c r="B23" s="1261"/>
      <c r="C23" s="1261"/>
      <c r="D23" s="1261"/>
      <c r="E23" s="1261"/>
      <c r="F23" s="1261"/>
      <c r="G23" s="1009"/>
      <c r="H23" s="1009"/>
      <c r="I23" s="1009"/>
      <c r="J23" s="1009"/>
      <c r="K23" s="1009"/>
      <c r="L23" s="1009"/>
      <c r="M23" s="1009"/>
    </row>
  </sheetData>
  <mergeCells count="6">
    <mergeCell ref="A23:F23"/>
    <mergeCell ref="A3:A4"/>
    <mergeCell ref="B3:B4"/>
    <mergeCell ref="C3:C4"/>
    <mergeCell ref="D3:D4"/>
    <mergeCell ref="E3:E4"/>
  </mergeCells>
  <hyperlinks>
    <hyperlink ref="F3" r:id="rId1" display="https://fsl.fmrib.ox.ac.uk/fsl/fslwiki/SIENA" xr:uid="{EED046BA-AE73-4D04-B4A1-0E57A119C00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zoomScale="90" zoomScaleNormal="90" zoomScalePageLayoutView="90" workbookViewId="0"/>
  </sheetViews>
  <sheetFormatPr baseColWidth="10" defaultColWidth="11.28515625" defaultRowHeight="15"/>
  <cols>
    <col min="1" max="1" width="18.7109375" style="15" customWidth="1"/>
    <col min="2" max="2" width="11.28515625" style="15"/>
    <col min="3" max="3" width="13" style="15" customWidth="1"/>
    <col min="4" max="4" width="11.28515625" style="15"/>
    <col min="5" max="5" width="12.28515625" style="15" bestFit="1" customWidth="1"/>
    <col min="6" max="6" width="9.7109375" style="15" customWidth="1"/>
    <col min="7" max="7" width="9.7109375" style="16" customWidth="1"/>
    <col min="8" max="8" width="9.28515625" style="16" customWidth="1"/>
    <col min="9" max="9" width="12.28515625" style="16" customWidth="1"/>
    <col min="10" max="10" width="9" style="16" customWidth="1"/>
    <col min="11" max="12" width="10.28515625" style="16" customWidth="1"/>
    <col min="13" max="13" width="12.28515625" style="16" bestFit="1" customWidth="1"/>
    <col min="14" max="16384" width="11.28515625" style="16"/>
  </cols>
  <sheetData>
    <row r="1" spans="1:13" ht="24" customHeight="1">
      <c r="A1" s="18" t="s">
        <v>4357</v>
      </c>
    </row>
    <row r="2" spans="1:13" ht="36.950000000000003" customHeight="1">
      <c r="A2" s="1127" t="s">
        <v>180</v>
      </c>
      <c r="B2" s="1121" t="s">
        <v>1937</v>
      </c>
      <c r="C2" s="1122"/>
      <c r="D2" s="1122"/>
      <c r="E2" s="1123"/>
      <c r="F2" s="1121" t="s">
        <v>1938</v>
      </c>
      <c r="G2" s="1122"/>
      <c r="H2" s="1122"/>
      <c r="I2" s="1123"/>
      <c r="J2" s="1124" t="s">
        <v>1939</v>
      </c>
      <c r="K2" s="1125"/>
      <c r="L2" s="1125"/>
      <c r="M2" s="1126"/>
    </row>
    <row r="3" spans="1:13" s="22" customFormat="1" ht="45">
      <c r="A3" s="1128"/>
      <c r="B3" s="198" t="s">
        <v>181</v>
      </c>
      <c r="C3" s="88" t="s">
        <v>182</v>
      </c>
      <c r="D3" s="89" t="s">
        <v>1940</v>
      </c>
      <c r="E3" s="199" t="s">
        <v>1941</v>
      </c>
      <c r="F3" s="198" t="s">
        <v>181</v>
      </c>
      <c r="G3" s="88" t="s">
        <v>182</v>
      </c>
      <c r="H3" s="89" t="s">
        <v>1940</v>
      </c>
      <c r="I3" s="199" t="s">
        <v>1941</v>
      </c>
      <c r="J3" s="198" t="s">
        <v>181</v>
      </c>
      <c r="K3" s="88" t="s">
        <v>182</v>
      </c>
      <c r="L3" s="89" t="s">
        <v>1940</v>
      </c>
      <c r="M3" s="199" t="s">
        <v>1941</v>
      </c>
    </row>
    <row r="4" spans="1:13" s="22" customFormat="1">
      <c r="A4" s="370" t="s">
        <v>2351</v>
      </c>
      <c r="B4" s="198"/>
      <c r="C4" s="88"/>
      <c r="D4" s="89"/>
      <c r="E4" s="199"/>
      <c r="F4" s="198"/>
      <c r="G4" s="88"/>
      <c r="H4" s="89"/>
      <c r="I4" s="199"/>
      <c r="J4" s="198"/>
      <c r="K4" s="88"/>
      <c r="L4" s="89"/>
      <c r="M4" s="199"/>
    </row>
    <row r="5" spans="1:13">
      <c r="A5" s="207" t="s">
        <v>300</v>
      </c>
      <c r="B5" s="200">
        <v>1500</v>
      </c>
      <c r="C5" s="17" t="s">
        <v>184</v>
      </c>
      <c r="D5" s="17" t="s">
        <v>187</v>
      </c>
      <c r="E5" s="201">
        <v>346</v>
      </c>
      <c r="F5" s="200">
        <v>1500</v>
      </c>
      <c r="G5" s="17" t="s">
        <v>184</v>
      </c>
      <c r="H5" s="17" t="s">
        <v>185</v>
      </c>
      <c r="I5" s="201">
        <v>171</v>
      </c>
      <c r="J5" s="200">
        <v>1500</v>
      </c>
      <c r="K5" s="17" t="s">
        <v>184</v>
      </c>
      <c r="L5" s="17" t="s">
        <v>189</v>
      </c>
      <c r="M5" s="201">
        <v>250</v>
      </c>
    </row>
    <row r="6" spans="1:13">
      <c r="A6" s="207" t="s">
        <v>11</v>
      </c>
      <c r="B6" s="200">
        <v>471</v>
      </c>
      <c r="C6" s="17" t="s">
        <v>193</v>
      </c>
      <c r="D6" s="17" t="s">
        <v>194</v>
      </c>
      <c r="E6" s="201">
        <v>110</v>
      </c>
      <c r="F6" s="200">
        <v>471</v>
      </c>
      <c r="G6" s="17" t="s">
        <v>191</v>
      </c>
      <c r="H6" s="17" t="s">
        <v>192</v>
      </c>
      <c r="I6" s="201">
        <v>100</v>
      </c>
      <c r="J6" s="200">
        <v>471</v>
      </c>
      <c r="K6" s="17" t="s">
        <v>195</v>
      </c>
      <c r="L6" s="17" t="s">
        <v>196</v>
      </c>
      <c r="M6" s="201">
        <v>95</v>
      </c>
    </row>
    <row r="7" spans="1:13">
      <c r="A7" s="207" t="s">
        <v>198</v>
      </c>
      <c r="B7" s="200">
        <v>306</v>
      </c>
      <c r="C7" s="17" t="s">
        <v>201</v>
      </c>
      <c r="D7" s="17" t="s">
        <v>202</v>
      </c>
      <c r="E7" s="201">
        <v>73</v>
      </c>
      <c r="F7" s="200">
        <v>306</v>
      </c>
      <c r="G7" s="17" t="s">
        <v>199</v>
      </c>
      <c r="H7" s="17" t="s">
        <v>200</v>
      </c>
      <c r="I7" s="201">
        <v>75</v>
      </c>
      <c r="J7" s="200">
        <v>306</v>
      </c>
      <c r="K7" s="17" t="s">
        <v>203</v>
      </c>
      <c r="L7" s="17" t="s">
        <v>204</v>
      </c>
      <c r="M7" s="201">
        <v>77</v>
      </c>
    </row>
    <row r="8" spans="1:13">
      <c r="A8" s="171" t="s">
        <v>1487</v>
      </c>
      <c r="B8" s="200">
        <v>127</v>
      </c>
      <c r="C8" s="17" t="s">
        <v>203</v>
      </c>
      <c r="D8" s="17" t="s">
        <v>326</v>
      </c>
      <c r="E8" s="201">
        <v>32</v>
      </c>
      <c r="F8" s="200" t="s">
        <v>31</v>
      </c>
      <c r="G8" s="17" t="s">
        <v>31</v>
      </c>
      <c r="H8" s="17" t="s">
        <v>31</v>
      </c>
      <c r="I8" s="201" t="s">
        <v>31</v>
      </c>
      <c r="J8" s="200">
        <v>127</v>
      </c>
      <c r="K8" s="17" t="s">
        <v>209</v>
      </c>
      <c r="L8" s="17" t="s">
        <v>327</v>
      </c>
      <c r="M8" s="201">
        <v>30</v>
      </c>
    </row>
    <row r="9" spans="1:13">
      <c r="A9" s="207" t="s">
        <v>205</v>
      </c>
      <c r="B9" s="200">
        <v>212</v>
      </c>
      <c r="C9" s="17" t="s">
        <v>203</v>
      </c>
      <c r="D9" s="17" t="s">
        <v>208</v>
      </c>
      <c r="E9" s="201">
        <v>58</v>
      </c>
      <c r="F9" s="200">
        <v>212</v>
      </c>
      <c r="G9" s="17" t="s">
        <v>206</v>
      </c>
      <c r="H9" s="17" t="s">
        <v>207</v>
      </c>
      <c r="I9" s="201">
        <v>51</v>
      </c>
      <c r="J9" s="200">
        <v>212</v>
      </c>
      <c r="K9" s="17" t="s">
        <v>209</v>
      </c>
      <c r="L9" s="17" t="s">
        <v>210</v>
      </c>
      <c r="M9" s="201">
        <v>39</v>
      </c>
    </row>
    <row r="10" spans="1:13">
      <c r="A10" s="207" t="s">
        <v>212</v>
      </c>
      <c r="B10" s="200">
        <v>191</v>
      </c>
      <c r="C10" s="17" t="s">
        <v>184</v>
      </c>
      <c r="D10" s="17" t="s">
        <v>215</v>
      </c>
      <c r="E10" s="201">
        <v>28</v>
      </c>
      <c r="F10" s="200">
        <v>190</v>
      </c>
      <c r="G10" s="17" t="s">
        <v>193</v>
      </c>
      <c r="H10" s="17" t="s">
        <v>214</v>
      </c>
      <c r="I10" s="201">
        <v>42</v>
      </c>
      <c r="J10" s="200">
        <v>191</v>
      </c>
      <c r="K10" s="17" t="s">
        <v>217</v>
      </c>
      <c r="L10" s="17" t="s">
        <v>218</v>
      </c>
      <c r="M10" s="201">
        <v>36</v>
      </c>
    </row>
    <row r="11" spans="1:13">
      <c r="A11" s="423" t="s">
        <v>219</v>
      </c>
      <c r="B11" s="200">
        <v>238</v>
      </c>
      <c r="C11" s="17" t="s">
        <v>184</v>
      </c>
      <c r="D11" s="17" t="s">
        <v>221</v>
      </c>
      <c r="E11" s="201">
        <v>26</v>
      </c>
      <c r="F11" s="200">
        <v>239</v>
      </c>
      <c r="G11" s="17" t="s">
        <v>184</v>
      </c>
      <c r="H11" s="17" t="s">
        <v>220</v>
      </c>
      <c r="I11" s="201">
        <v>27</v>
      </c>
      <c r="J11" s="200">
        <v>228</v>
      </c>
      <c r="K11" s="17" t="s">
        <v>222</v>
      </c>
      <c r="L11" s="17" t="s">
        <v>223</v>
      </c>
      <c r="M11" s="201">
        <v>55</v>
      </c>
    </row>
    <row r="12" spans="1:13">
      <c r="A12" s="424" t="s">
        <v>1897</v>
      </c>
      <c r="B12" s="200">
        <v>582</v>
      </c>
      <c r="C12" s="17" t="s">
        <v>184</v>
      </c>
      <c r="D12" s="17" t="s">
        <v>226</v>
      </c>
      <c r="E12" s="201">
        <v>147</v>
      </c>
      <c r="F12" s="200">
        <v>582</v>
      </c>
      <c r="G12" s="17" t="s">
        <v>224</v>
      </c>
      <c r="H12" s="17" t="s">
        <v>225</v>
      </c>
      <c r="I12" s="201">
        <v>232</v>
      </c>
      <c r="J12" s="200">
        <v>582</v>
      </c>
      <c r="K12" s="17" t="s">
        <v>190</v>
      </c>
      <c r="L12" s="17" t="s">
        <v>227</v>
      </c>
      <c r="M12" s="201">
        <v>132</v>
      </c>
    </row>
    <row r="13" spans="1:13">
      <c r="A13" s="207" t="s">
        <v>324</v>
      </c>
      <c r="B13" s="200">
        <v>168</v>
      </c>
      <c r="C13" s="17" t="s">
        <v>228</v>
      </c>
      <c r="D13" s="17" t="s">
        <v>230</v>
      </c>
      <c r="E13" s="201">
        <v>38</v>
      </c>
      <c r="F13" s="200">
        <v>168</v>
      </c>
      <c r="G13" s="17" t="s">
        <v>228</v>
      </c>
      <c r="H13" s="17" t="s">
        <v>229</v>
      </c>
      <c r="I13" s="201">
        <v>32</v>
      </c>
      <c r="J13" s="200">
        <v>168</v>
      </c>
      <c r="K13" s="17" t="s">
        <v>224</v>
      </c>
      <c r="L13" s="17" t="s">
        <v>231</v>
      </c>
      <c r="M13" s="201">
        <v>25</v>
      </c>
    </row>
    <row r="14" spans="1:13">
      <c r="A14" s="207" t="s">
        <v>325</v>
      </c>
      <c r="B14" s="200">
        <v>138</v>
      </c>
      <c r="C14" s="17" t="s">
        <v>232</v>
      </c>
      <c r="D14" s="17" t="s">
        <v>234</v>
      </c>
      <c r="E14" s="201">
        <v>26</v>
      </c>
      <c r="F14" s="200">
        <v>138</v>
      </c>
      <c r="G14" s="17" t="s">
        <v>232</v>
      </c>
      <c r="H14" s="17" t="s">
        <v>233</v>
      </c>
      <c r="I14" s="201">
        <v>31</v>
      </c>
      <c r="J14" s="200">
        <v>138</v>
      </c>
      <c r="K14" s="17" t="s">
        <v>224</v>
      </c>
      <c r="L14" s="17" t="s">
        <v>235</v>
      </c>
      <c r="M14" s="201">
        <v>22</v>
      </c>
    </row>
    <row r="15" spans="1:13">
      <c r="A15" s="207" t="s">
        <v>323</v>
      </c>
      <c r="B15" s="200">
        <v>717</v>
      </c>
      <c r="C15" s="17" t="s">
        <v>232</v>
      </c>
      <c r="D15" s="17" t="s">
        <v>237</v>
      </c>
      <c r="E15" s="201">
        <v>162</v>
      </c>
      <c r="F15" s="200">
        <v>717</v>
      </c>
      <c r="G15" s="17" t="s">
        <v>232</v>
      </c>
      <c r="H15" s="17" t="s">
        <v>236</v>
      </c>
      <c r="I15" s="201">
        <v>156</v>
      </c>
      <c r="J15" s="200">
        <v>717</v>
      </c>
      <c r="K15" s="17" t="s">
        <v>224</v>
      </c>
      <c r="L15" s="17" t="s">
        <v>238</v>
      </c>
      <c r="M15" s="201">
        <v>82</v>
      </c>
    </row>
    <row r="16" spans="1:13">
      <c r="A16" s="207" t="s">
        <v>18</v>
      </c>
      <c r="B16" s="200">
        <v>885</v>
      </c>
      <c r="C16" s="17" t="s">
        <v>199</v>
      </c>
      <c r="D16" s="22" t="s">
        <v>330</v>
      </c>
      <c r="E16" s="201">
        <v>177</v>
      </c>
      <c r="F16" s="200">
        <v>914</v>
      </c>
      <c r="G16" s="17" t="s">
        <v>203</v>
      </c>
      <c r="H16" s="22" t="s">
        <v>329</v>
      </c>
      <c r="I16" s="201">
        <v>264</v>
      </c>
      <c r="J16" s="200">
        <v>933</v>
      </c>
      <c r="K16" s="17" t="s">
        <v>195</v>
      </c>
      <c r="L16" s="22" t="s">
        <v>331</v>
      </c>
      <c r="M16" s="201">
        <v>204</v>
      </c>
    </row>
    <row r="17" spans="1:13">
      <c r="A17" s="207" t="s">
        <v>20</v>
      </c>
      <c r="B17" s="200">
        <v>642</v>
      </c>
      <c r="C17" s="17" t="s">
        <v>328</v>
      </c>
      <c r="D17" s="22" t="s">
        <v>333</v>
      </c>
      <c r="E17" s="201">
        <v>168</v>
      </c>
      <c r="F17" s="200">
        <v>643</v>
      </c>
      <c r="G17" s="17" t="s">
        <v>195</v>
      </c>
      <c r="H17" s="22" t="s">
        <v>332</v>
      </c>
      <c r="I17" s="201">
        <v>91</v>
      </c>
      <c r="J17" s="200">
        <v>643</v>
      </c>
      <c r="K17" s="17" t="s">
        <v>195</v>
      </c>
      <c r="L17" s="22" t="s">
        <v>334</v>
      </c>
      <c r="M17" s="201">
        <v>146</v>
      </c>
    </row>
    <row r="18" spans="1:13">
      <c r="A18" s="207" t="s">
        <v>1898</v>
      </c>
      <c r="B18" s="200">
        <v>2424</v>
      </c>
      <c r="C18" s="17" t="s">
        <v>310</v>
      </c>
      <c r="D18" s="22" t="s">
        <v>3820</v>
      </c>
      <c r="E18" s="201">
        <v>503</v>
      </c>
      <c r="F18" s="200">
        <v>2425</v>
      </c>
      <c r="G18" s="17" t="s">
        <v>309</v>
      </c>
      <c r="H18" s="22" t="s">
        <v>335</v>
      </c>
      <c r="I18" s="201">
        <v>217</v>
      </c>
      <c r="J18" s="200">
        <v>2425</v>
      </c>
      <c r="K18" s="17" t="s">
        <v>311</v>
      </c>
      <c r="L18" s="22" t="s">
        <v>336</v>
      </c>
      <c r="M18" s="201">
        <v>339</v>
      </c>
    </row>
    <row r="19" spans="1:13">
      <c r="A19" s="207" t="s">
        <v>239</v>
      </c>
      <c r="B19" s="200">
        <v>956</v>
      </c>
      <c r="C19" s="17" t="s">
        <v>197</v>
      </c>
      <c r="D19" s="17" t="s">
        <v>241</v>
      </c>
      <c r="E19" s="201">
        <v>240</v>
      </c>
      <c r="F19" s="200">
        <v>998</v>
      </c>
      <c r="G19" s="17" t="s">
        <v>209</v>
      </c>
      <c r="H19" s="17" t="s">
        <v>240</v>
      </c>
      <c r="I19" s="201">
        <v>136</v>
      </c>
      <c r="J19" s="200">
        <v>1012</v>
      </c>
      <c r="K19" s="17" t="s">
        <v>197</v>
      </c>
      <c r="L19" s="17" t="s">
        <v>242</v>
      </c>
      <c r="M19" s="201">
        <v>198</v>
      </c>
    </row>
    <row r="20" spans="1:13">
      <c r="A20" s="207" t="s">
        <v>1977</v>
      </c>
      <c r="B20" s="200">
        <v>797</v>
      </c>
      <c r="C20" s="17" t="s">
        <v>197</v>
      </c>
      <c r="D20" s="17" t="s">
        <v>244</v>
      </c>
      <c r="E20" s="201">
        <v>147</v>
      </c>
      <c r="F20" s="200">
        <v>814</v>
      </c>
      <c r="G20" s="17" t="s">
        <v>211</v>
      </c>
      <c r="H20" s="17" t="s">
        <v>243</v>
      </c>
      <c r="I20" s="201">
        <v>164</v>
      </c>
      <c r="J20" s="200">
        <v>817</v>
      </c>
      <c r="K20" s="17" t="s">
        <v>209</v>
      </c>
      <c r="L20" s="17" t="s">
        <v>245</v>
      </c>
      <c r="M20" s="201">
        <v>201</v>
      </c>
    </row>
    <row r="21" spans="1:13">
      <c r="A21" s="207" t="s">
        <v>1978</v>
      </c>
      <c r="B21" s="200">
        <v>976</v>
      </c>
      <c r="C21" s="17" t="s">
        <v>197</v>
      </c>
      <c r="D21" s="17" t="s">
        <v>247</v>
      </c>
      <c r="E21" s="201">
        <v>203</v>
      </c>
      <c r="F21" s="200">
        <v>1028</v>
      </c>
      <c r="G21" s="17" t="s">
        <v>211</v>
      </c>
      <c r="H21" s="17" t="s">
        <v>246</v>
      </c>
      <c r="I21" s="201">
        <v>236</v>
      </c>
      <c r="J21" s="200">
        <v>1041</v>
      </c>
      <c r="K21" s="17" t="s">
        <v>209</v>
      </c>
      <c r="L21" s="17" t="s">
        <v>248</v>
      </c>
      <c r="M21" s="201">
        <v>262</v>
      </c>
    </row>
    <row r="22" spans="1:13">
      <c r="A22" s="207" t="s">
        <v>507</v>
      </c>
      <c r="B22" s="200">
        <v>28492</v>
      </c>
      <c r="C22" s="17" t="s">
        <v>1779</v>
      </c>
      <c r="D22" s="68" t="s">
        <v>1836</v>
      </c>
      <c r="E22" s="15">
        <v>7123</v>
      </c>
      <c r="F22" s="200">
        <v>28655</v>
      </c>
      <c r="G22" s="17" t="s">
        <v>1778</v>
      </c>
      <c r="H22" s="68" t="s">
        <v>1836</v>
      </c>
      <c r="I22" s="201">
        <v>7164</v>
      </c>
      <c r="J22" s="200">
        <v>28584</v>
      </c>
      <c r="K22" s="17" t="s">
        <v>1780</v>
      </c>
      <c r="L22" s="68" t="s">
        <v>1836</v>
      </c>
      <c r="M22" s="201">
        <v>7146</v>
      </c>
    </row>
    <row r="23" spans="1:13" s="22" customFormat="1" ht="17.25" customHeight="1">
      <c r="A23" s="450" t="s">
        <v>2363</v>
      </c>
      <c r="B23" s="445">
        <f>SUM(B5:B22)</f>
        <v>39822</v>
      </c>
      <c r="C23" s="446" t="s">
        <v>31</v>
      </c>
      <c r="D23" s="447">
        <f>(E23/B23)*100</f>
        <v>24.124855607453167</v>
      </c>
      <c r="E23" s="448">
        <f>SUM(E5:E22)</f>
        <v>9607</v>
      </c>
      <c r="F23" s="445">
        <f>SUM(F5:F22)</f>
        <v>40000</v>
      </c>
      <c r="G23" s="446" t="s">
        <v>31</v>
      </c>
      <c r="H23" s="446">
        <f>(I23/F23)*100</f>
        <v>22.9725</v>
      </c>
      <c r="I23" s="448">
        <f>SUM(I5:I22)</f>
        <v>9189</v>
      </c>
      <c r="J23" s="445">
        <f>SUM(J5:J22)</f>
        <v>40095</v>
      </c>
      <c r="K23" s="446" t="s">
        <v>31</v>
      </c>
      <c r="L23" s="449">
        <f>(M23/J23)*100</f>
        <v>23.292181069958847</v>
      </c>
      <c r="M23" s="448">
        <f>SUM(M5:M22)</f>
        <v>9339</v>
      </c>
    </row>
    <row r="24" spans="1:13" s="23" customFormat="1" ht="20.25" customHeight="1">
      <c r="A24" s="368" t="s">
        <v>2362</v>
      </c>
      <c r="B24" s="369"/>
      <c r="C24" s="369"/>
      <c r="D24" s="369"/>
      <c r="E24" s="369"/>
      <c r="F24" s="369"/>
      <c r="G24" s="369"/>
      <c r="H24" s="369"/>
      <c r="I24" s="369"/>
      <c r="J24" s="369"/>
      <c r="K24" s="369"/>
      <c r="L24" s="369"/>
      <c r="M24" s="369"/>
    </row>
    <row r="25" spans="1:13" s="23" customFormat="1" ht="15.95" customHeight="1">
      <c r="A25" s="208" t="s">
        <v>1250</v>
      </c>
      <c r="B25" s="200">
        <v>1748</v>
      </c>
      <c r="C25" s="17" t="s">
        <v>184</v>
      </c>
      <c r="D25" s="17" t="s">
        <v>1776</v>
      </c>
      <c r="E25" s="201">
        <v>223</v>
      </c>
      <c r="F25" s="200">
        <v>1748</v>
      </c>
      <c r="G25" s="17" t="s">
        <v>184</v>
      </c>
      <c r="H25" s="17" t="s">
        <v>1777</v>
      </c>
      <c r="I25" s="201">
        <v>167</v>
      </c>
      <c r="J25" s="200" t="s">
        <v>31</v>
      </c>
      <c r="K25" s="17" t="s">
        <v>31</v>
      </c>
      <c r="L25" s="17" t="s">
        <v>31</v>
      </c>
      <c r="M25" s="201" t="s">
        <v>31</v>
      </c>
    </row>
    <row r="26" spans="1:13" s="23" customFormat="1" ht="15" customHeight="1">
      <c r="A26" s="364" t="s">
        <v>1838</v>
      </c>
      <c r="B26" s="365">
        <v>130</v>
      </c>
      <c r="C26" s="366" t="s">
        <v>211</v>
      </c>
      <c r="D26" s="366" t="s">
        <v>1899</v>
      </c>
      <c r="E26" s="367">
        <v>29</v>
      </c>
      <c r="F26" s="365">
        <v>130</v>
      </c>
      <c r="G26" s="366" t="s">
        <v>203</v>
      </c>
      <c r="H26" s="366" t="s">
        <v>1900</v>
      </c>
      <c r="I26" s="367">
        <v>37</v>
      </c>
      <c r="J26" s="365" t="s">
        <v>31</v>
      </c>
      <c r="K26" s="366" t="s">
        <v>31</v>
      </c>
      <c r="L26" s="366" t="s">
        <v>31</v>
      </c>
      <c r="M26" s="367" t="s">
        <v>31</v>
      </c>
    </row>
    <row r="27" spans="1:13" s="23" customFormat="1" ht="15.95" customHeight="1">
      <c r="A27" s="364" t="s">
        <v>2355</v>
      </c>
      <c r="B27" s="365">
        <v>2862</v>
      </c>
      <c r="C27" s="366" t="s">
        <v>2356</v>
      </c>
      <c r="D27" s="366" t="s">
        <v>2357</v>
      </c>
      <c r="E27" s="367">
        <v>705</v>
      </c>
      <c r="F27" s="365">
        <v>2862</v>
      </c>
      <c r="G27" s="366" t="s">
        <v>2358</v>
      </c>
      <c r="H27" s="366" t="s">
        <v>2359</v>
      </c>
      <c r="I27" s="367">
        <v>702</v>
      </c>
      <c r="J27" s="365" t="s">
        <v>31</v>
      </c>
      <c r="K27" s="366" t="s">
        <v>31</v>
      </c>
      <c r="L27" s="366" t="s">
        <v>31</v>
      </c>
      <c r="M27" s="367" t="s">
        <v>31</v>
      </c>
    </row>
    <row r="28" spans="1:13" s="23" customFormat="1" ht="15.95" customHeight="1">
      <c r="A28" s="364" t="s">
        <v>1843</v>
      </c>
      <c r="B28" s="365">
        <v>184</v>
      </c>
      <c r="C28" s="366" t="s">
        <v>211</v>
      </c>
      <c r="D28" s="366" t="s">
        <v>1901</v>
      </c>
      <c r="E28" s="367">
        <v>52</v>
      </c>
      <c r="F28" s="365">
        <v>184</v>
      </c>
      <c r="G28" s="366" t="s">
        <v>209</v>
      </c>
      <c r="H28" s="366" t="s">
        <v>1902</v>
      </c>
      <c r="I28" s="367">
        <v>50</v>
      </c>
      <c r="J28" s="365" t="s">
        <v>31</v>
      </c>
      <c r="K28" s="366" t="s">
        <v>31</v>
      </c>
      <c r="L28" s="366" t="s">
        <v>31</v>
      </c>
      <c r="M28" s="367" t="s">
        <v>31</v>
      </c>
    </row>
    <row r="29" spans="1:13" ht="66" customHeight="1">
      <c r="A29" s="1129" t="s">
        <v>1973</v>
      </c>
      <c r="B29" s="1129"/>
      <c r="C29" s="1129"/>
      <c r="D29" s="1129"/>
      <c r="E29" s="1129"/>
      <c r="F29" s="1129"/>
      <c r="G29" s="1129"/>
      <c r="H29" s="1129"/>
      <c r="I29" s="1129"/>
      <c r="J29" s="1129"/>
      <c r="K29" s="1129"/>
      <c r="L29" s="1129"/>
      <c r="M29" s="1129"/>
    </row>
    <row r="30" spans="1:13">
      <c r="A30" s="1120" t="s">
        <v>1942</v>
      </c>
      <c r="B30" s="1120"/>
      <c r="C30" s="1120"/>
      <c r="D30" s="1120"/>
      <c r="E30" s="1120"/>
      <c r="F30" s="1120"/>
      <c r="G30" s="1120"/>
      <c r="H30" s="1120"/>
      <c r="I30" s="1120"/>
      <c r="J30" s="1120"/>
      <c r="K30" s="1120"/>
      <c r="L30" s="1120"/>
      <c r="M30" s="1120"/>
    </row>
    <row r="31" spans="1:13">
      <c r="A31" s="1120" t="s">
        <v>506</v>
      </c>
      <c r="B31" s="1120"/>
      <c r="C31" s="1120"/>
      <c r="D31" s="1120"/>
      <c r="E31" s="1120"/>
      <c r="F31" s="1120"/>
      <c r="G31" s="1120"/>
      <c r="H31" s="1120"/>
      <c r="I31" s="1120"/>
      <c r="J31" s="1120"/>
      <c r="K31" s="1120"/>
      <c r="L31" s="1120"/>
      <c r="M31" s="1120"/>
    </row>
  </sheetData>
  <mergeCells count="7">
    <mergeCell ref="A30:M30"/>
    <mergeCell ref="A31:M31"/>
    <mergeCell ref="B2:E2"/>
    <mergeCell ref="F2:I2"/>
    <mergeCell ref="J2:M2"/>
    <mergeCell ref="A2:A3"/>
    <mergeCell ref="A29:M29"/>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0C6D0-BAD0-4E28-B5A2-4847AE922395}">
  <dimension ref="A1:J11"/>
  <sheetViews>
    <sheetView topLeftCell="A4" zoomScale="90" zoomScaleNormal="90" workbookViewId="0"/>
  </sheetViews>
  <sheetFormatPr baseColWidth="10" defaultRowHeight="15"/>
  <cols>
    <col min="1" max="1" width="15" customWidth="1"/>
    <col min="10" max="10" width="83.42578125" customWidth="1"/>
  </cols>
  <sheetData>
    <row r="1" spans="1:10" ht="21.75" customHeight="1">
      <c r="A1" s="14" t="s">
        <v>5038</v>
      </c>
      <c r="B1" s="1074"/>
      <c r="C1" s="1074"/>
      <c r="D1" s="1074"/>
      <c r="E1" s="1074"/>
      <c r="F1" s="1074"/>
      <c r="G1" s="1074"/>
      <c r="H1" s="1074"/>
      <c r="I1" s="204"/>
      <c r="J1" s="204"/>
    </row>
    <row r="2" spans="1:10">
      <c r="A2" s="369" t="s">
        <v>5031</v>
      </c>
      <c r="B2" s="135"/>
      <c r="C2" s="135"/>
      <c r="D2" s="135"/>
      <c r="E2" s="135"/>
      <c r="F2" s="135"/>
      <c r="G2" s="135"/>
      <c r="H2" s="135"/>
      <c r="I2" s="135"/>
      <c r="J2" s="135"/>
    </row>
    <row r="3" spans="1:10">
      <c r="A3" s="1268" t="s">
        <v>505</v>
      </c>
      <c r="B3" s="1268"/>
      <c r="C3" s="1268"/>
      <c r="D3" s="1268"/>
      <c r="E3" s="1268"/>
      <c r="F3" s="1268"/>
      <c r="G3" s="1268"/>
      <c r="H3" s="1268"/>
      <c r="I3" s="1268"/>
      <c r="J3" s="1268"/>
    </row>
    <row r="4" spans="1:10" ht="63.75" customHeight="1">
      <c r="A4" s="1002" t="s">
        <v>5035</v>
      </c>
      <c r="B4" s="1266" t="s">
        <v>5148</v>
      </c>
      <c r="C4" s="1266"/>
      <c r="D4" s="1266"/>
      <c r="E4" s="1266"/>
      <c r="F4" s="1266"/>
      <c r="G4" s="1266"/>
      <c r="H4" s="1266"/>
      <c r="I4" s="1266"/>
      <c r="J4" s="1266"/>
    </row>
    <row r="5" spans="1:10" ht="105" customHeight="1">
      <c r="A5" s="1004" t="s">
        <v>5032</v>
      </c>
      <c r="B5" s="1170" t="s">
        <v>5085</v>
      </c>
      <c r="C5" s="1260"/>
      <c r="D5" s="1260"/>
      <c r="E5" s="1260"/>
      <c r="F5" s="1260"/>
      <c r="G5" s="1260"/>
      <c r="H5" s="1260"/>
      <c r="I5" s="1260"/>
      <c r="J5" s="1260"/>
    </row>
    <row r="6" spans="1:10" ht="139.5" customHeight="1">
      <c r="A6" s="1003" t="s">
        <v>5033</v>
      </c>
      <c r="B6" s="1265" t="s">
        <v>5143</v>
      </c>
      <c r="C6" s="1267"/>
      <c r="D6" s="1267"/>
      <c r="E6" s="1267"/>
      <c r="F6" s="1267"/>
      <c r="G6" s="1267"/>
      <c r="H6" s="1267"/>
      <c r="I6" s="1267"/>
      <c r="J6" s="1267"/>
    </row>
    <row r="7" spans="1:10">
      <c r="A7" s="1248" t="s">
        <v>5034</v>
      </c>
      <c r="B7" s="1248"/>
      <c r="C7" s="1248"/>
      <c r="D7" s="1248"/>
      <c r="E7" s="1248"/>
      <c r="F7" s="1248"/>
      <c r="G7" s="1248"/>
      <c r="H7" s="1248"/>
      <c r="I7" s="1248"/>
      <c r="J7" s="1248"/>
    </row>
    <row r="8" spans="1:10" ht="42" customHeight="1">
      <c r="A8" s="1002" t="s">
        <v>5035</v>
      </c>
      <c r="B8" s="1154" t="s">
        <v>5144</v>
      </c>
      <c r="C8" s="1154"/>
      <c r="D8" s="1154"/>
      <c r="E8" s="1154"/>
      <c r="F8" s="1154"/>
      <c r="G8" s="1154"/>
      <c r="H8" s="1154"/>
      <c r="I8" s="1154"/>
      <c r="J8" s="1154"/>
    </row>
    <row r="9" spans="1:10" ht="81.75" customHeight="1">
      <c r="A9" s="1004" t="s">
        <v>5036</v>
      </c>
      <c r="B9" s="1243" t="s">
        <v>5037</v>
      </c>
      <c r="C9" s="1243"/>
      <c r="D9" s="1243"/>
      <c r="E9" s="1243"/>
      <c r="F9" s="1243"/>
      <c r="G9" s="1243"/>
      <c r="H9" s="1243"/>
      <c r="I9" s="1243"/>
      <c r="J9" s="1243"/>
    </row>
    <row r="10" spans="1:10" ht="68.25" customHeight="1">
      <c r="A10" s="1004" t="s">
        <v>5032</v>
      </c>
      <c r="B10" s="1269" t="s">
        <v>5159</v>
      </c>
      <c r="C10" s="1269"/>
      <c r="D10" s="1269"/>
      <c r="E10" s="1269"/>
      <c r="F10" s="1269"/>
      <c r="G10" s="1269"/>
      <c r="H10" s="1269"/>
      <c r="I10" s="1269"/>
      <c r="J10" s="1269"/>
    </row>
    <row r="11" spans="1:10" ht="158.25" customHeight="1">
      <c r="A11" s="1003" t="s">
        <v>5033</v>
      </c>
      <c r="B11" s="1265" t="s">
        <v>5145</v>
      </c>
      <c r="C11" s="1265"/>
      <c r="D11" s="1265"/>
      <c r="E11" s="1265"/>
      <c r="F11" s="1265"/>
      <c r="G11" s="1265"/>
      <c r="H11" s="1265"/>
      <c r="I11" s="1265"/>
      <c r="J11" s="1265"/>
    </row>
  </sheetData>
  <mergeCells count="9">
    <mergeCell ref="B11:J11"/>
    <mergeCell ref="B4:J4"/>
    <mergeCell ref="B5:J5"/>
    <mergeCell ref="B6:J6"/>
    <mergeCell ref="A3:J3"/>
    <mergeCell ref="A7:J7"/>
    <mergeCell ref="B8:J8"/>
    <mergeCell ref="B9:J9"/>
    <mergeCell ref="B10:J10"/>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CDAE-6918-4FF6-BFE2-8B28C62E1651}">
  <dimension ref="A1:D31"/>
  <sheetViews>
    <sheetView zoomScale="90" zoomScaleNormal="90" workbookViewId="0"/>
  </sheetViews>
  <sheetFormatPr baseColWidth="10" defaultRowHeight="15"/>
  <cols>
    <col min="1" max="1" width="48.28515625" customWidth="1"/>
    <col min="2" max="2" width="56.140625" customWidth="1"/>
    <col min="3" max="3" width="14.7109375" style="37" customWidth="1"/>
    <col min="4" max="4" width="60.140625" style="204" customWidth="1"/>
  </cols>
  <sheetData>
    <row r="1" spans="1:4" ht="22.5" customHeight="1">
      <c r="A1" s="36" t="s">
        <v>5030</v>
      </c>
    </row>
    <row r="2" spans="1:4">
      <c r="A2" s="993" t="s">
        <v>4954</v>
      </c>
      <c r="B2" s="993" t="s">
        <v>4955</v>
      </c>
      <c r="C2" s="645" t="s">
        <v>978</v>
      </c>
      <c r="D2" s="167" t="s">
        <v>4956</v>
      </c>
    </row>
    <row r="3" spans="1:4">
      <c r="A3" s="1270" t="s">
        <v>4996</v>
      </c>
      <c r="B3" s="1270"/>
      <c r="C3" s="998"/>
      <c r="D3" s="999"/>
    </row>
    <row r="4" spans="1:4">
      <c r="A4" s="980" t="s">
        <v>590</v>
      </c>
      <c r="B4" s="26" t="s">
        <v>4980</v>
      </c>
      <c r="C4" s="988">
        <v>30429575</v>
      </c>
      <c r="D4" s="84" t="s">
        <v>4957</v>
      </c>
    </row>
    <row r="5" spans="1:4">
      <c r="A5" s="981" t="s">
        <v>573</v>
      </c>
      <c r="B5" s="36" t="s">
        <v>4981</v>
      </c>
      <c r="C5" s="982">
        <v>30429575</v>
      </c>
      <c r="D5" s="14" t="s">
        <v>4957</v>
      </c>
    </row>
    <row r="6" spans="1:4">
      <c r="A6" s="981" t="s">
        <v>574</v>
      </c>
      <c r="B6" s="36" t="s">
        <v>4981</v>
      </c>
      <c r="C6" s="982">
        <v>30429575</v>
      </c>
      <c r="D6" s="14" t="s">
        <v>4957</v>
      </c>
    </row>
    <row r="7" spans="1:4">
      <c r="A7" s="981" t="s">
        <v>951</v>
      </c>
      <c r="B7" s="36" t="s">
        <v>4982</v>
      </c>
      <c r="C7" s="982">
        <v>30124842</v>
      </c>
      <c r="D7" s="984" t="s">
        <v>4958</v>
      </c>
    </row>
    <row r="8" spans="1:4">
      <c r="A8" s="981" t="s">
        <v>4959</v>
      </c>
      <c r="B8" s="36" t="s">
        <v>4983</v>
      </c>
      <c r="C8" s="982">
        <v>24097068</v>
      </c>
      <c r="D8" s="984" t="s">
        <v>4960</v>
      </c>
    </row>
    <row r="9" spans="1:4">
      <c r="A9" s="981" t="s">
        <v>967</v>
      </c>
      <c r="B9" s="36" t="s">
        <v>4983</v>
      </c>
      <c r="C9" s="982">
        <v>24097068</v>
      </c>
      <c r="D9" s="984" t="s">
        <v>4960</v>
      </c>
    </row>
    <row r="10" spans="1:4">
      <c r="A10" s="981" t="s">
        <v>4961</v>
      </c>
      <c r="B10" s="36" t="s">
        <v>4983</v>
      </c>
      <c r="C10" s="982">
        <v>24097068</v>
      </c>
      <c r="D10" s="984" t="s">
        <v>4960</v>
      </c>
    </row>
    <row r="11" spans="1:4">
      <c r="A11" s="980" t="s">
        <v>2464</v>
      </c>
      <c r="B11" s="26" t="s">
        <v>4984</v>
      </c>
      <c r="C11" s="988">
        <v>30054458</v>
      </c>
      <c r="D11" s="989" t="s">
        <v>4962</v>
      </c>
    </row>
    <row r="12" spans="1:4">
      <c r="A12" s="369" t="s">
        <v>4997</v>
      </c>
      <c r="B12" s="990"/>
      <c r="C12" s="991"/>
      <c r="D12" s="992"/>
    </row>
    <row r="13" spans="1:4">
      <c r="A13" s="980" t="s">
        <v>4998</v>
      </c>
      <c r="B13" s="26" t="s">
        <v>4985</v>
      </c>
      <c r="C13" s="988">
        <v>30846698</v>
      </c>
      <c r="D13" s="989" t="s">
        <v>4963</v>
      </c>
    </row>
    <row r="14" spans="1:4">
      <c r="A14" s="993" t="s">
        <v>4964</v>
      </c>
      <c r="B14" s="993"/>
      <c r="C14" s="645"/>
      <c r="D14" s="994"/>
    </row>
    <row r="15" spans="1:4">
      <c r="A15" s="980" t="s">
        <v>570</v>
      </c>
      <c r="B15" s="26" t="s">
        <v>4986</v>
      </c>
      <c r="C15" s="988">
        <v>33293549</v>
      </c>
      <c r="D15" s="84" t="s">
        <v>4957</v>
      </c>
    </row>
    <row r="16" spans="1:4">
      <c r="A16" s="981" t="s">
        <v>4965</v>
      </c>
      <c r="B16" s="36" t="s">
        <v>4987</v>
      </c>
      <c r="C16" s="982">
        <v>30651383</v>
      </c>
      <c r="D16" s="14" t="s">
        <v>4966</v>
      </c>
    </row>
    <row r="17" spans="1:4">
      <c r="A17" s="981" t="s">
        <v>4967</v>
      </c>
      <c r="B17" s="36" t="s">
        <v>4988</v>
      </c>
      <c r="C17" s="982">
        <v>28098162</v>
      </c>
      <c r="D17" s="14" t="s">
        <v>4966</v>
      </c>
    </row>
    <row r="18" spans="1:4" ht="30">
      <c r="A18" s="995" t="s">
        <v>4999</v>
      </c>
      <c r="B18" s="473" t="s">
        <v>4989</v>
      </c>
      <c r="C18" s="988">
        <v>31636452</v>
      </c>
      <c r="D18" s="19" t="s">
        <v>4957</v>
      </c>
    </row>
    <row r="19" spans="1:4">
      <c r="A19" s="993" t="s">
        <v>4968</v>
      </c>
      <c r="B19" s="993"/>
      <c r="C19" s="996"/>
      <c r="D19" s="994"/>
    </row>
    <row r="20" spans="1:4">
      <c r="A20" s="980" t="s">
        <v>4969</v>
      </c>
      <c r="B20" s="26" t="s">
        <v>4990</v>
      </c>
      <c r="C20" s="988">
        <v>29531354</v>
      </c>
      <c r="D20" s="989" t="s">
        <v>4970</v>
      </c>
    </row>
    <row r="21" spans="1:4">
      <c r="A21" s="981" t="s">
        <v>4971</v>
      </c>
      <c r="B21" s="36" t="s">
        <v>4990</v>
      </c>
      <c r="C21" s="982">
        <v>29531354</v>
      </c>
      <c r="D21" s="984" t="s">
        <v>4970</v>
      </c>
    </row>
    <row r="22" spans="1:4">
      <c r="A22" s="981" t="s">
        <v>4972</v>
      </c>
      <c r="B22" s="36" t="s">
        <v>4990</v>
      </c>
      <c r="C22" s="982">
        <v>29531354</v>
      </c>
      <c r="D22" s="984" t="s">
        <v>4970</v>
      </c>
    </row>
    <row r="23" spans="1:4">
      <c r="A23" s="981" t="s">
        <v>4973</v>
      </c>
      <c r="B23" s="36" t="s">
        <v>4990</v>
      </c>
      <c r="C23" s="982">
        <v>29531354</v>
      </c>
      <c r="D23" s="984" t="s">
        <v>4970</v>
      </c>
    </row>
    <row r="24" spans="1:4">
      <c r="A24" s="981" t="s">
        <v>4974</v>
      </c>
      <c r="B24" s="36" t="s">
        <v>4990</v>
      </c>
      <c r="C24" s="982">
        <v>29531354</v>
      </c>
      <c r="D24" s="984" t="s">
        <v>4970</v>
      </c>
    </row>
    <row r="25" spans="1:4">
      <c r="A25" s="981" t="s">
        <v>4975</v>
      </c>
      <c r="B25" s="36" t="s">
        <v>4991</v>
      </c>
      <c r="C25" s="982">
        <v>24656865</v>
      </c>
      <c r="D25" s="984" t="s">
        <v>4976</v>
      </c>
    </row>
    <row r="26" spans="1:4">
      <c r="A26" s="981" t="s">
        <v>4977</v>
      </c>
      <c r="B26" s="36" t="s">
        <v>4991</v>
      </c>
      <c r="C26" s="982">
        <v>24656865</v>
      </c>
      <c r="D26" s="984" t="s">
        <v>4976</v>
      </c>
    </row>
    <row r="27" spans="1:4">
      <c r="A27" s="981" t="s">
        <v>583</v>
      </c>
      <c r="B27" s="36" t="s">
        <v>4992</v>
      </c>
      <c r="C27" s="983">
        <v>33589840</v>
      </c>
      <c r="D27" s="985" t="s">
        <v>4978</v>
      </c>
    </row>
    <row r="28" spans="1:4">
      <c r="A28" s="980" t="s">
        <v>4979</v>
      </c>
      <c r="B28" s="26" t="s">
        <v>4993</v>
      </c>
      <c r="C28" s="997">
        <v>31701892</v>
      </c>
      <c r="D28" s="84" t="s">
        <v>4957</v>
      </c>
    </row>
    <row r="29" spans="1:4" ht="64.5" customHeight="1">
      <c r="A29" s="1154" t="s">
        <v>4994</v>
      </c>
      <c r="B29" s="1154"/>
      <c r="C29" s="1154"/>
      <c r="D29" s="1154"/>
    </row>
    <row r="30" spans="1:4">
      <c r="A30" s="1217" t="s">
        <v>4995</v>
      </c>
      <c r="B30" s="1217"/>
      <c r="C30" s="1217"/>
      <c r="D30" s="1217"/>
    </row>
    <row r="31" spans="1:4" ht="64.5" customHeight="1">
      <c r="A31" s="1269" t="s">
        <v>5048</v>
      </c>
      <c r="B31" s="1269"/>
      <c r="C31" s="1269"/>
      <c r="D31" s="1269"/>
    </row>
  </sheetData>
  <mergeCells count="4">
    <mergeCell ref="A29:D29"/>
    <mergeCell ref="A30:D30"/>
    <mergeCell ref="A31:D31"/>
    <mergeCell ref="A3:B3"/>
  </mergeCells>
  <hyperlinks>
    <hyperlink ref="C4" r:id="rId1" display="https://www.ncbi.nlm.nih.gov/pubmed/?term=30429575" xr:uid="{6DE2E76F-FACC-4485-BF46-AE0253D328FA}"/>
    <hyperlink ref="C5" r:id="rId2" display="https://www.ncbi.nlm.nih.gov/pubmed/?term=30429575" xr:uid="{E40E5AE8-D66B-4D0B-B3DE-3E742B98E173}"/>
    <hyperlink ref="C6" r:id="rId3" display="https://www.ncbi.nlm.nih.gov/pubmed/?term=30429575" xr:uid="{5C8D3933-AF5B-41E9-8A5D-ED499267C433}"/>
    <hyperlink ref="C7" r:id="rId4" display="https://www.ncbi.nlm.nih.gov/pubmed/30124842" xr:uid="{07B21519-1765-4345-9DA2-6C229D58EEB0}"/>
    <hyperlink ref="D7" r:id="rId5" display="https://portals.broadinstitute.org/collaboration/giant/index.php/Main_Page" xr:uid="{32C44F50-0A67-4A11-A211-BBF77D753D8C}"/>
    <hyperlink ref="C8" r:id="rId6" display="https://www.ncbi.nlm.nih.gov/pubmed/?term=24097068%5Buid%5D" xr:uid="{228F3929-4F3A-4F14-BC5C-6053C4BA7339}"/>
    <hyperlink ref="D8" r:id="rId7" display="http://lipidgenetics.org/" xr:uid="{EA653DCF-DF1C-4CCB-9D74-BDA54C826AA0}"/>
    <hyperlink ref="C9" r:id="rId8" display="https://www.ncbi.nlm.nih.gov/pubmed/?term=24097068%5Buid%5D" xr:uid="{E855F2EE-279D-41C9-8E1A-127E2A8E62E2}"/>
    <hyperlink ref="D9" r:id="rId9" display="http://lipidgenetics.org/" xr:uid="{6879053B-BFF1-440F-95ED-3C4ECFDBFAA8}"/>
    <hyperlink ref="C10" r:id="rId10" display="https://www.ncbi.nlm.nih.gov/pubmed/?term=24097068%5Buid%5D" xr:uid="{81BE353A-F320-41BE-BE38-553F5EDD45D9}"/>
    <hyperlink ref="D10" r:id="rId11" display="http://lipidgenetics.org/" xr:uid="{87172755-9559-49EE-B643-933BDD28A6C7}"/>
    <hyperlink ref="C11" r:id="rId12" display="https://www.ncbi.nlm.nih.gov/pubmed/30054458" xr:uid="{8662E546-54C3-4DBC-A7B0-2BC55FDF5BCA}"/>
    <hyperlink ref="D11" r:id="rId13" xr:uid="{A0417E82-E719-45B3-B923-ADE5EB435092}"/>
    <hyperlink ref="C13" r:id="rId14" display="https://www.ncbi.nlm.nih.gov/pubmed/30846698" xr:uid="{967EAF22-3346-433F-B3FD-A510D8A0AE62}"/>
    <hyperlink ref="D13" r:id="rId15" xr:uid="{677D7ED3-E123-4CF0-952C-B181165E1A27}"/>
    <hyperlink ref="C15" r:id="rId16" display="https://www-ncbi-nlm-nih-gov.proxy.insermbiblio.inist.fr/pubmed/33293549" xr:uid="{27CC4C08-32C0-40E4-99C5-9990A8FDC039}"/>
    <hyperlink ref="C16" r:id="rId17" display="https://www-ncbi-nlm-nih-gov.proxy.insermbiblio.inist.fr/pubmed/30651383" xr:uid="{6EBF2EA7-A7EE-4B81-B60A-881B3B93758F}"/>
    <hyperlink ref="C17" r:id="rId18" display="https://www-ncbi-nlm-nih-gov.proxy.insermbiblio.inist.fr/pubmed/28098162" xr:uid="{C8EBB5FB-28D3-4F2D-B3B1-1BEE1D37E042}"/>
    <hyperlink ref="C18" r:id="rId19" display="https://www-ncbi-nlm-nih-gov.proxy.insermbiblio.inist.fr/pubmed/31636452" xr:uid="{ABC36750-C53D-4CB7-B751-C13D91C69BE3}"/>
    <hyperlink ref="C20" r:id="rId20" display="https://www.ncbi.nlm.nih.gov/pubmed/?term=29531354%5Buid%5D" xr:uid="{CE66E3E3-751B-402C-BFB6-ED817E607C21}"/>
    <hyperlink ref="D20" r:id="rId21" display="http://www.megastroke.org/index.html" xr:uid="{B884A7A6-4CF4-4F2E-9EC6-A331DAA813D7}"/>
    <hyperlink ref="C21" r:id="rId22" display="https://www.ncbi.nlm.nih.gov/pubmed/?term=29531354%5Buid%5D" xr:uid="{865E7E2F-8A60-4F4E-90BB-1B7D320931C6}"/>
    <hyperlink ref="D21" r:id="rId23" display="http://www.megastroke.org/index.html" xr:uid="{F7F47E1F-5C15-4B7C-A7E3-1089B953B3B0}"/>
    <hyperlink ref="C22" r:id="rId24" display="https://www.ncbi.nlm.nih.gov/pubmed/?term=29531354%5Buid%5D" xr:uid="{2F3E8404-5233-44D3-92CD-0FA933A0F591}"/>
    <hyperlink ref="D22" r:id="rId25" display="http://www.megastroke.org/index.html" xr:uid="{8B802801-1DDD-4590-A891-9CC18FB67897}"/>
    <hyperlink ref="C23" r:id="rId26" display="https://www.ncbi.nlm.nih.gov/pubmed/?term=29531354%5Buid%5D" xr:uid="{A3D1FA07-9A7C-4BCE-9CFE-DF3A51FB192B}"/>
    <hyperlink ref="D23" r:id="rId27" display="http://www.megastroke.org/index.html" xr:uid="{3E99C0F1-0F9A-4274-BD78-6D35AB0972FC}"/>
    <hyperlink ref="C24" r:id="rId28" display="https://www.ncbi.nlm.nih.gov/pubmed/?term=29531354%5Buid%5D" xr:uid="{0A5F0498-A2E7-4271-BBA5-83A0196FD4B4}"/>
    <hyperlink ref="D24" r:id="rId29" display="http://www.megastroke.org/index.html" xr:uid="{43225FBE-7B48-47C8-A2A6-2A7EAF98BA04}"/>
    <hyperlink ref="C25" r:id="rId30" display="https://www.ncbi.nlm.nih.gov/pubmed/?term=24656865%5Buid%5D" xr:uid="{5AF16839-F8F4-4040-9813-7C745E7C9793}"/>
    <hyperlink ref="D25" r:id="rId31" xr:uid="{111C850C-58F6-4D08-911B-60744E28C9C0}"/>
    <hyperlink ref="C26" r:id="rId32" display="https://www.ncbi.nlm.nih.gov/pubmed/?term=24656865%5Buid%5D" xr:uid="{7EBCC247-E90F-41FD-9DEA-FDEBD0CA4DDB}"/>
    <hyperlink ref="D26" r:id="rId33" xr:uid="{905E9FD2-AD0C-4920-BA88-731577DAB32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94"/>
  <sheetViews>
    <sheetView zoomScale="90" zoomScaleNormal="90" zoomScalePageLayoutView="90" workbookViewId="0">
      <pane xSplit="1" ySplit="2" topLeftCell="B3" activePane="bottomRight" state="frozen"/>
      <selection pane="topRight" activeCell="B1" sqref="B1"/>
      <selection pane="bottomLeft" activeCell="A3" sqref="A3"/>
      <selection pane="bottomRight"/>
    </sheetView>
  </sheetViews>
  <sheetFormatPr baseColWidth="10" defaultColWidth="14.28515625" defaultRowHeight="15" customHeight="1"/>
  <cols>
    <col min="1" max="1" width="23" customWidth="1"/>
    <col min="2" max="2" width="120.28515625" customWidth="1"/>
    <col min="3" max="3" width="109.42578125" customWidth="1"/>
    <col min="4" max="4" width="30.85546875" customWidth="1"/>
    <col min="5" max="5" width="13.140625" customWidth="1"/>
    <col min="6" max="6" width="17.7109375" customWidth="1"/>
    <col min="7" max="7" width="27.140625" customWidth="1"/>
    <col min="8" max="8" width="17.7109375" customWidth="1"/>
    <col min="9" max="9" width="25.28515625" customWidth="1"/>
    <col min="10" max="10" width="50.140625" customWidth="1"/>
    <col min="11" max="11" width="55.42578125" customWidth="1"/>
    <col min="12" max="12" width="33.85546875" customWidth="1"/>
    <col min="13" max="32" width="11.28515625" customWidth="1"/>
  </cols>
  <sheetData>
    <row r="1" spans="1:32" ht="23.85" customHeight="1">
      <c r="A1" s="12" t="s">
        <v>4358</v>
      </c>
      <c r="B1" s="1"/>
      <c r="C1" s="1"/>
      <c r="D1" s="1"/>
      <c r="E1" s="1"/>
      <c r="F1" s="1"/>
      <c r="G1" s="1"/>
      <c r="H1" s="1"/>
      <c r="I1" s="1"/>
      <c r="J1" s="1"/>
      <c r="K1" s="1"/>
      <c r="L1" s="1"/>
      <c r="M1" s="2"/>
      <c r="N1" s="2"/>
      <c r="O1" s="2"/>
      <c r="P1" s="2"/>
      <c r="Q1" s="2"/>
      <c r="R1" s="2"/>
      <c r="S1" s="2"/>
      <c r="T1" s="2"/>
      <c r="U1" s="2"/>
      <c r="V1" s="2"/>
      <c r="W1" s="2"/>
      <c r="X1" s="2"/>
      <c r="Y1" s="2"/>
      <c r="Z1" s="2"/>
      <c r="AA1" s="2"/>
      <c r="AB1" s="2"/>
      <c r="AC1" s="2"/>
      <c r="AD1" s="2"/>
      <c r="AE1" s="2"/>
      <c r="AF1" s="2"/>
    </row>
    <row r="2" spans="1:32" s="2" customFormat="1" ht="27" customHeight="1">
      <c r="A2" s="90" t="s">
        <v>0</v>
      </c>
      <c r="B2" s="90" t="s">
        <v>1</v>
      </c>
      <c r="C2" s="90" t="s">
        <v>2</v>
      </c>
      <c r="D2" s="90" t="s">
        <v>3</v>
      </c>
      <c r="E2" s="91" t="s">
        <v>71</v>
      </c>
      <c r="F2" s="91" t="s">
        <v>4</v>
      </c>
      <c r="G2" s="90" t="s">
        <v>5</v>
      </c>
      <c r="H2" s="91" t="s">
        <v>6</v>
      </c>
      <c r="I2" s="91" t="s">
        <v>7</v>
      </c>
      <c r="J2" s="90" t="s">
        <v>8</v>
      </c>
      <c r="K2" s="90" t="s">
        <v>9</v>
      </c>
      <c r="L2" s="90" t="s">
        <v>10</v>
      </c>
    </row>
    <row r="3" spans="1:32" s="469" customFormat="1" ht="15.75" customHeight="1">
      <c r="A3" s="465" t="s">
        <v>300</v>
      </c>
      <c r="B3" s="466" t="s">
        <v>381</v>
      </c>
      <c r="C3" s="466" t="s">
        <v>382</v>
      </c>
      <c r="D3" s="466" t="s">
        <v>383</v>
      </c>
      <c r="E3" s="43">
        <v>0.95</v>
      </c>
      <c r="F3" s="466" t="s">
        <v>13</v>
      </c>
      <c r="G3" s="466" t="s">
        <v>14</v>
      </c>
      <c r="H3" s="466" t="s">
        <v>15</v>
      </c>
      <c r="I3" s="466" t="s">
        <v>16</v>
      </c>
      <c r="J3" s="467" t="s">
        <v>384</v>
      </c>
      <c r="K3" s="468" t="s">
        <v>17</v>
      </c>
      <c r="L3" s="466" t="s">
        <v>385</v>
      </c>
      <c r="M3" s="37"/>
      <c r="N3" s="37"/>
      <c r="O3" s="37"/>
      <c r="P3" s="37"/>
      <c r="Q3" s="37"/>
      <c r="R3" s="37"/>
      <c r="S3" s="37"/>
      <c r="T3" s="37"/>
      <c r="U3" s="37"/>
      <c r="V3" s="37"/>
      <c r="W3" s="37"/>
      <c r="X3" s="37"/>
      <c r="Y3" s="37"/>
      <c r="Z3" s="37"/>
      <c r="AA3" s="37"/>
      <c r="AB3" s="37"/>
      <c r="AC3" s="37"/>
      <c r="AD3" s="37"/>
      <c r="AE3" s="37"/>
      <c r="AF3" s="37"/>
    </row>
    <row r="4" spans="1:32" s="469" customFormat="1" ht="16.5" customHeight="1">
      <c r="A4" s="470" t="s">
        <v>11</v>
      </c>
      <c r="B4" s="470" t="s">
        <v>23</v>
      </c>
      <c r="C4" s="142" t="s">
        <v>24</v>
      </c>
      <c r="D4" s="470" t="s">
        <v>25</v>
      </c>
      <c r="E4" s="37">
        <v>0.98</v>
      </c>
      <c r="F4" s="470" t="s">
        <v>26</v>
      </c>
      <c r="G4" s="470" t="s">
        <v>14</v>
      </c>
      <c r="H4" s="470" t="s">
        <v>15</v>
      </c>
      <c r="I4" s="470" t="s">
        <v>16</v>
      </c>
      <c r="J4" s="470" t="s">
        <v>1974</v>
      </c>
      <c r="K4" s="471" t="s">
        <v>254</v>
      </c>
      <c r="L4" s="470" t="s">
        <v>1975</v>
      </c>
      <c r="M4" s="37"/>
      <c r="N4" s="37"/>
      <c r="O4" s="37"/>
      <c r="P4" s="37"/>
      <c r="Q4" s="37"/>
      <c r="R4" s="37"/>
      <c r="S4" s="37"/>
      <c r="T4" s="37"/>
      <c r="U4" s="37"/>
      <c r="V4" s="37"/>
      <c r="W4" s="37"/>
      <c r="X4" s="37"/>
      <c r="Y4" s="37"/>
      <c r="Z4" s="37"/>
      <c r="AA4" s="37"/>
      <c r="AB4" s="37"/>
      <c r="AC4" s="37"/>
      <c r="AD4" s="37"/>
      <c r="AE4" s="37"/>
      <c r="AF4" s="37"/>
    </row>
    <row r="5" spans="1:32" s="469" customFormat="1" ht="15" customHeight="1">
      <c r="A5" s="472" t="s">
        <v>1976</v>
      </c>
      <c r="B5" s="470" t="s">
        <v>27</v>
      </c>
      <c r="C5" s="470" t="s">
        <v>28</v>
      </c>
      <c r="D5" s="470" t="s">
        <v>29</v>
      </c>
      <c r="E5" s="37">
        <v>0.98</v>
      </c>
      <c r="F5" s="470" t="s">
        <v>26</v>
      </c>
      <c r="G5" s="470" t="s">
        <v>30</v>
      </c>
      <c r="H5" s="472" t="s">
        <v>1277</v>
      </c>
      <c r="I5" s="470" t="s">
        <v>16</v>
      </c>
      <c r="J5" s="470" t="s">
        <v>1974</v>
      </c>
      <c r="K5" s="471" t="s">
        <v>254</v>
      </c>
      <c r="L5" s="472" t="s">
        <v>1975</v>
      </c>
      <c r="M5" s="37"/>
      <c r="N5" s="37"/>
      <c r="O5" s="37"/>
      <c r="P5" s="37"/>
      <c r="Q5" s="37"/>
      <c r="R5" s="37"/>
      <c r="S5" s="37"/>
      <c r="T5" s="37"/>
      <c r="U5" s="37"/>
      <c r="V5" s="37"/>
      <c r="W5" s="37"/>
      <c r="X5" s="37"/>
      <c r="Y5" s="37"/>
      <c r="Z5" s="37"/>
      <c r="AA5" s="37"/>
      <c r="AB5" s="37"/>
      <c r="AC5" s="37"/>
      <c r="AD5" s="37"/>
      <c r="AE5" s="37"/>
      <c r="AF5" s="37"/>
    </row>
    <row r="6" spans="1:32" s="469" customFormat="1" ht="15" customHeight="1">
      <c r="A6" s="171" t="s">
        <v>1487</v>
      </c>
      <c r="B6" s="469" t="s">
        <v>1488</v>
      </c>
      <c r="C6" s="470" t="s">
        <v>1489</v>
      </c>
      <c r="D6" s="470" t="s">
        <v>383</v>
      </c>
      <c r="E6" s="473" t="s">
        <v>1490</v>
      </c>
      <c r="F6" s="473" t="s">
        <v>1491</v>
      </c>
      <c r="G6" s="473" t="s">
        <v>14</v>
      </c>
      <c r="H6" s="473" t="s">
        <v>15</v>
      </c>
      <c r="I6" s="470" t="s">
        <v>16</v>
      </c>
      <c r="J6" s="474" t="s">
        <v>1259</v>
      </c>
      <c r="K6" s="474" t="s">
        <v>1492</v>
      </c>
      <c r="L6" s="470" t="s">
        <v>1493</v>
      </c>
    </row>
    <row r="7" spans="1:32" s="469" customFormat="1" ht="15" customHeight="1">
      <c r="A7" s="171" t="s">
        <v>205</v>
      </c>
      <c r="B7" s="469" t="s">
        <v>1488</v>
      </c>
      <c r="C7" s="470" t="s">
        <v>1489</v>
      </c>
      <c r="D7" s="470" t="s">
        <v>383</v>
      </c>
      <c r="E7" s="473" t="s">
        <v>1490</v>
      </c>
      <c r="F7" s="473" t="s">
        <v>1491</v>
      </c>
      <c r="G7" s="473" t="s">
        <v>14</v>
      </c>
      <c r="H7" s="473" t="s">
        <v>15</v>
      </c>
      <c r="I7" s="470" t="s">
        <v>16</v>
      </c>
      <c r="J7" s="474" t="s">
        <v>1259</v>
      </c>
      <c r="K7" s="474" t="s">
        <v>1492</v>
      </c>
      <c r="L7" s="470" t="s">
        <v>1493</v>
      </c>
    </row>
    <row r="8" spans="1:32" s="469" customFormat="1" ht="15.75" customHeight="1">
      <c r="A8" s="470" t="s">
        <v>12</v>
      </c>
      <c r="B8" s="976" t="s">
        <v>32</v>
      </c>
      <c r="C8" s="470" t="s">
        <v>33</v>
      </c>
      <c r="D8" s="470" t="s">
        <v>34</v>
      </c>
      <c r="E8" s="37">
        <v>0.97</v>
      </c>
      <c r="F8" s="470" t="s">
        <v>13</v>
      </c>
      <c r="G8" s="470" t="s">
        <v>35</v>
      </c>
      <c r="H8" s="470" t="s">
        <v>15</v>
      </c>
      <c r="I8" s="470" t="s">
        <v>16</v>
      </c>
      <c r="J8" s="470" t="s">
        <v>36</v>
      </c>
      <c r="K8" s="471" t="s">
        <v>254</v>
      </c>
      <c r="L8" s="470" t="s">
        <v>38</v>
      </c>
      <c r="M8" s="37"/>
      <c r="N8" s="37"/>
      <c r="O8" s="37"/>
      <c r="P8" s="37"/>
      <c r="Q8" s="37"/>
      <c r="R8" s="37"/>
      <c r="S8" s="37"/>
      <c r="T8" s="37"/>
      <c r="U8" s="37"/>
      <c r="V8" s="37"/>
      <c r="W8" s="37"/>
      <c r="X8" s="37"/>
      <c r="Y8" s="37"/>
      <c r="Z8" s="37"/>
      <c r="AA8" s="37"/>
      <c r="AB8" s="37"/>
      <c r="AC8" s="37"/>
      <c r="AD8" s="37"/>
      <c r="AE8" s="37"/>
      <c r="AF8" s="37"/>
    </row>
    <row r="9" spans="1:32" s="469" customFormat="1" ht="14.25" customHeight="1">
      <c r="A9" s="202" t="s">
        <v>1250</v>
      </c>
      <c r="B9" s="475" t="s">
        <v>1278</v>
      </c>
      <c r="C9" s="476" t="s">
        <v>1279</v>
      </c>
      <c r="D9" s="476" t="s">
        <v>1280</v>
      </c>
      <c r="E9" s="477" t="s">
        <v>30</v>
      </c>
      <c r="F9" s="476" t="s">
        <v>13</v>
      </c>
      <c r="G9" s="476"/>
      <c r="H9" s="470" t="s">
        <v>1283</v>
      </c>
      <c r="I9" s="476" t="s">
        <v>1289</v>
      </c>
      <c r="J9" s="476" t="s">
        <v>1281</v>
      </c>
      <c r="K9" s="478" t="s">
        <v>254</v>
      </c>
      <c r="L9" s="476" t="s">
        <v>1282</v>
      </c>
      <c r="M9" s="477"/>
      <c r="N9" s="477"/>
      <c r="O9" s="477"/>
      <c r="P9" s="477"/>
      <c r="Q9" s="477"/>
      <c r="R9" s="477"/>
      <c r="S9" s="477"/>
      <c r="T9" s="477"/>
      <c r="U9" s="477"/>
      <c r="V9" s="477"/>
      <c r="W9" s="477"/>
      <c r="X9" s="477"/>
      <c r="Y9" s="477"/>
      <c r="Z9" s="477"/>
      <c r="AA9" s="477"/>
      <c r="AB9" s="477"/>
      <c r="AC9" s="477"/>
      <c r="AD9" s="477"/>
      <c r="AE9" s="477"/>
      <c r="AF9" s="477"/>
    </row>
    <row r="10" spans="1:32" s="469" customFormat="1" ht="15.75" customHeight="1">
      <c r="A10" s="479" t="s">
        <v>72</v>
      </c>
      <c r="B10" s="479" t="s">
        <v>1270</v>
      </c>
      <c r="C10" s="479" t="s">
        <v>1271</v>
      </c>
      <c r="D10" s="479" t="s">
        <v>386</v>
      </c>
      <c r="E10" s="480">
        <v>0.95</v>
      </c>
      <c r="F10" s="481">
        <v>0.95</v>
      </c>
      <c r="G10" s="479" t="s">
        <v>30</v>
      </c>
      <c r="H10" s="479" t="s">
        <v>1272</v>
      </c>
      <c r="I10" s="479" t="s">
        <v>1273</v>
      </c>
      <c r="J10" s="479" t="s">
        <v>1274</v>
      </c>
      <c r="K10" s="479" t="s">
        <v>1275</v>
      </c>
      <c r="L10" s="479" t="s">
        <v>1276</v>
      </c>
      <c r="M10" s="481"/>
      <c r="N10" s="481"/>
      <c r="O10" s="481"/>
      <c r="P10" s="481"/>
      <c r="Q10" s="481"/>
      <c r="R10" s="481"/>
      <c r="S10" s="481"/>
      <c r="T10" s="481"/>
      <c r="U10" s="481"/>
      <c r="V10" s="481"/>
      <c r="W10" s="481"/>
      <c r="X10" s="481"/>
      <c r="Y10" s="481"/>
      <c r="Z10" s="481"/>
      <c r="AA10" s="481"/>
      <c r="AB10" s="481"/>
      <c r="AC10" s="481"/>
      <c r="AD10" s="481"/>
      <c r="AE10" s="481"/>
      <c r="AF10" s="481"/>
    </row>
    <row r="11" spans="1:32" s="469" customFormat="1" ht="17.100000000000001" customHeight="1">
      <c r="A11" s="470" t="s">
        <v>42</v>
      </c>
      <c r="B11" s="142" t="s">
        <v>43</v>
      </c>
      <c r="C11" s="142" t="s">
        <v>44</v>
      </c>
      <c r="D11" s="21" t="s">
        <v>5042</v>
      </c>
      <c r="E11" s="37">
        <v>0.95</v>
      </c>
      <c r="F11" s="470" t="s">
        <v>45</v>
      </c>
      <c r="G11" s="470" t="s">
        <v>46</v>
      </c>
      <c r="H11" s="470" t="s">
        <v>47</v>
      </c>
      <c r="I11" s="470" t="s">
        <v>48</v>
      </c>
      <c r="J11" s="470" t="s">
        <v>49</v>
      </c>
      <c r="K11" s="468" t="s">
        <v>50</v>
      </c>
      <c r="L11" s="21" t="s">
        <v>22</v>
      </c>
      <c r="M11" s="37"/>
      <c r="N11" s="37"/>
      <c r="O11" s="37"/>
      <c r="P11" s="37"/>
      <c r="Q11" s="37"/>
      <c r="R11" s="37"/>
      <c r="S11" s="37"/>
      <c r="T11" s="37"/>
      <c r="U11" s="37"/>
      <c r="V11" s="37"/>
      <c r="W11" s="37"/>
      <c r="X11" s="37"/>
      <c r="Y11" s="37"/>
      <c r="Z11" s="37"/>
      <c r="AA11" s="37"/>
      <c r="AB11" s="37"/>
      <c r="AC11" s="37"/>
      <c r="AD11" s="37"/>
      <c r="AE11" s="37"/>
      <c r="AF11" s="37"/>
    </row>
    <row r="12" spans="1:32" s="531" customFormat="1" ht="45.6" customHeight="1">
      <c r="A12" s="532" t="s">
        <v>4917</v>
      </c>
      <c r="B12" s="530" t="s">
        <v>4916</v>
      </c>
      <c r="C12" s="533" t="s">
        <v>3992</v>
      </c>
      <c r="D12" s="532" t="s">
        <v>3993</v>
      </c>
      <c r="E12" s="304" t="s">
        <v>3994</v>
      </c>
      <c r="F12" s="532" t="s">
        <v>3995</v>
      </c>
      <c r="G12" s="530" t="s">
        <v>3996</v>
      </c>
      <c r="H12" s="531" t="s">
        <v>3997</v>
      </c>
      <c r="I12" s="532" t="s">
        <v>3998</v>
      </c>
      <c r="J12" s="531" t="s">
        <v>3999</v>
      </c>
      <c r="K12" s="531" t="s">
        <v>4000</v>
      </c>
      <c r="L12" s="531" t="s">
        <v>3818</v>
      </c>
    </row>
    <row r="13" spans="1:32" s="469" customFormat="1" ht="30" customHeight="1">
      <c r="A13" s="482" t="s">
        <v>418</v>
      </c>
      <c r="B13" s="483" t="s">
        <v>1251</v>
      </c>
      <c r="C13" s="483" t="s">
        <v>1252</v>
      </c>
      <c r="D13" s="483" t="s">
        <v>1253</v>
      </c>
      <c r="E13" s="483" t="s">
        <v>1254</v>
      </c>
      <c r="F13" s="483" t="s">
        <v>1255</v>
      </c>
      <c r="G13" s="483" t="s">
        <v>1256</v>
      </c>
      <c r="H13" s="483" t="s">
        <v>1257</v>
      </c>
      <c r="I13" s="483" t="s">
        <v>1258</v>
      </c>
      <c r="J13" s="483" t="s">
        <v>1259</v>
      </c>
      <c r="K13" s="483" t="s">
        <v>1260</v>
      </c>
      <c r="L13" s="483" t="s">
        <v>1261</v>
      </c>
      <c r="M13" s="484"/>
      <c r="N13" s="484"/>
      <c r="O13" s="484"/>
      <c r="P13" s="484"/>
      <c r="Q13" s="484"/>
      <c r="R13" s="484"/>
      <c r="S13" s="484"/>
      <c r="T13" s="484"/>
      <c r="U13" s="484"/>
      <c r="V13" s="484"/>
      <c r="W13" s="484"/>
      <c r="X13" s="484"/>
      <c r="Y13" s="484"/>
      <c r="Z13" s="484"/>
      <c r="AA13" s="484"/>
      <c r="AB13" s="484"/>
      <c r="AC13" s="484"/>
      <c r="AD13" s="484"/>
      <c r="AE13" s="484"/>
      <c r="AF13" s="484"/>
    </row>
    <row r="14" spans="1:32" s="469" customFormat="1" ht="15" customHeight="1">
      <c r="A14" s="470" t="s">
        <v>56</v>
      </c>
      <c r="B14" s="470" t="s">
        <v>57</v>
      </c>
      <c r="C14" s="470" t="s">
        <v>58</v>
      </c>
      <c r="D14" s="470" t="s">
        <v>19</v>
      </c>
      <c r="E14" s="37">
        <v>0.97499999999999998</v>
      </c>
      <c r="F14" s="470" t="s">
        <v>13</v>
      </c>
      <c r="G14" s="470" t="s">
        <v>14</v>
      </c>
      <c r="H14" s="470" t="s">
        <v>15</v>
      </c>
      <c r="I14" s="470" t="s">
        <v>55</v>
      </c>
      <c r="J14" s="470" t="s">
        <v>59</v>
      </c>
      <c r="K14" s="471" t="s">
        <v>254</v>
      </c>
      <c r="L14" s="470" t="s">
        <v>60</v>
      </c>
      <c r="M14" s="37"/>
      <c r="N14" s="37"/>
      <c r="O14" s="37"/>
      <c r="P14" s="37"/>
      <c r="Q14" s="37"/>
      <c r="R14" s="37"/>
      <c r="S14" s="37"/>
      <c r="T14" s="37"/>
      <c r="U14" s="37"/>
      <c r="V14" s="37"/>
      <c r="W14" s="37"/>
      <c r="X14" s="37"/>
      <c r="Y14" s="37"/>
      <c r="Z14" s="37"/>
      <c r="AA14" s="37"/>
      <c r="AB14" s="37"/>
      <c r="AC14" s="37"/>
      <c r="AD14" s="37"/>
      <c r="AE14" s="37"/>
      <c r="AF14" s="37"/>
    </row>
    <row r="15" spans="1:32" s="469" customFormat="1" ht="15" customHeight="1">
      <c r="A15" s="470" t="s">
        <v>62</v>
      </c>
      <c r="B15" s="470" t="s">
        <v>63</v>
      </c>
      <c r="C15" s="470" t="s">
        <v>58</v>
      </c>
      <c r="D15" s="470" t="s">
        <v>19</v>
      </c>
      <c r="E15" s="37">
        <v>0.97499999999999998</v>
      </c>
      <c r="F15" s="470" t="s">
        <v>13</v>
      </c>
      <c r="G15" s="470" t="s">
        <v>14</v>
      </c>
      <c r="H15" s="470" t="s">
        <v>15</v>
      </c>
      <c r="I15" s="470" t="s">
        <v>55</v>
      </c>
      <c r="J15" s="470" t="s">
        <v>59</v>
      </c>
      <c r="K15" s="471" t="s">
        <v>254</v>
      </c>
      <c r="L15" s="470" t="s">
        <v>60</v>
      </c>
      <c r="M15" s="37"/>
      <c r="N15" s="37"/>
      <c r="O15" s="37"/>
      <c r="P15" s="37"/>
      <c r="Q15" s="37"/>
      <c r="R15" s="37"/>
      <c r="S15" s="37"/>
      <c r="T15" s="37"/>
      <c r="U15" s="37"/>
      <c r="V15" s="37"/>
      <c r="W15" s="37"/>
      <c r="X15" s="37"/>
      <c r="Y15" s="37"/>
      <c r="Z15" s="37"/>
      <c r="AA15" s="37"/>
      <c r="AB15" s="37"/>
      <c r="AC15" s="37"/>
      <c r="AD15" s="37"/>
      <c r="AE15" s="37"/>
      <c r="AF15" s="37"/>
    </row>
    <row r="16" spans="1:32" s="469" customFormat="1" ht="15" customHeight="1">
      <c r="A16" s="470" t="s">
        <v>65</v>
      </c>
      <c r="B16" s="470" t="s">
        <v>66</v>
      </c>
      <c r="C16" s="470" t="s">
        <v>58</v>
      </c>
      <c r="D16" s="470" t="s">
        <v>19</v>
      </c>
      <c r="E16" s="37">
        <v>0.97499999999999998</v>
      </c>
      <c r="F16" s="470" t="s">
        <v>13</v>
      </c>
      <c r="G16" s="470" t="s">
        <v>67</v>
      </c>
      <c r="H16" s="470" t="s">
        <v>15</v>
      </c>
      <c r="I16" s="470" t="s">
        <v>55</v>
      </c>
      <c r="J16" s="470" t="s">
        <v>68</v>
      </c>
      <c r="K16" s="471" t="s">
        <v>254</v>
      </c>
      <c r="L16" s="470" t="s">
        <v>60</v>
      </c>
      <c r="M16" s="37"/>
      <c r="N16" s="37"/>
      <c r="O16" s="37"/>
      <c r="P16" s="37"/>
      <c r="Q16" s="37"/>
      <c r="R16" s="37"/>
      <c r="S16" s="37"/>
      <c r="T16" s="37"/>
      <c r="U16" s="37"/>
      <c r="V16" s="37"/>
      <c r="W16" s="37"/>
      <c r="X16" s="37"/>
      <c r="Y16" s="37"/>
      <c r="Z16" s="37"/>
      <c r="AA16" s="37"/>
      <c r="AB16" s="37"/>
      <c r="AC16" s="37"/>
      <c r="AD16" s="37"/>
      <c r="AE16" s="37"/>
      <c r="AF16" s="37"/>
    </row>
    <row r="17" spans="1:32" s="469" customFormat="1" ht="15" customHeight="1">
      <c r="A17" s="485" t="s">
        <v>1830</v>
      </c>
      <c r="B17" s="486" t="s">
        <v>1290</v>
      </c>
      <c r="C17" s="486" t="s">
        <v>1291</v>
      </c>
      <c r="D17" s="174" t="s">
        <v>69</v>
      </c>
      <c r="E17" s="487" t="s">
        <v>1292</v>
      </c>
      <c r="F17" s="486" t="s">
        <v>1293</v>
      </c>
      <c r="G17" s="174" t="s">
        <v>1294</v>
      </c>
      <c r="H17" s="488" t="s">
        <v>51</v>
      </c>
      <c r="I17" s="174" t="s">
        <v>1295</v>
      </c>
      <c r="J17" s="488" t="s">
        <v>1296</v>
      </c>
      <c r="K17" s="489" t="s">
        <v>1297</v>
      </c>
      <c r="L17" s="488" t="s">
        <v>1298</v>
      </c>
      <c r="M17" s="174"/>
      <c r="N17" s="174"/>
      <c r="O17" s="174"/>
      <c r="P17" s="174"/>
      <c r="Q17" s="174"/>
      <c r="R17" s="174"/>
      <c r="S17" s="174"/>
      <c r="T17" s="174"/>
      <c r="U17" s="174"/>
      <c r="V17" s="174"/>
      <c r="W17" s="174"/>
      <c r="X17" s="174"/>
      <c r="Y17" s="174"/>
      <c r="Z17" s="174"/>
      <c r="AA17" s="174"/>
      <c r="AB17" s="174"/>
      <c r="AC17" s="174"/>
      <c r="AD17" s="174"/>
      <c r="AE17" s="174"/>
      <c r="AF17" s="174"/>
    </row>
    <row r="18" spans="1:32" s="469" customFormat="1" ht="15" customHeight="1">
      <c r="A18" s="208" t="s">
        <v>1977</v>
      </c>
      <c r="B18" s="486" t="s">
        <v>1299</v>
      </c>
      <c r="C18" s="490" t="s">
        <v>1300</v>
      </c>
      <c r="D18" s="490" t="s">
        <v>1301</v>
      </c>
      <c r="E18" s="491" t="s">
        <v>1302</v>
      </c>
      <c r="F18" s="486" t="s">
        <v>1293</v>
      </c>
      <c r="G18" s="490" t="s">
        <v>1294</v>
      </c>
      <c r="H18" s="488" t="s">
        <v>51</v>
      </c>
      <c r="I18" s="174" t="s">
        <v>1295</v>
      </c>
      <c r="J18" s="490" t="s">
        <v>1296</v>
      </c>
      <c r="K18" s="489" t="s">
        <v>1297</v>
      </c>
      <c r="L18" s="490" t="s">
        <v>1298</v>
      </c>
      <c r="M18" s="490"/>
      <c r="N18" s="490"/>
      <c r="O18" s="490"/>
      <c r="P18" s="490"/>
      <c r="Q18" s="490"/>
      <c r="R18" s="490"/>
      <c r="S18" s="490"/>
      <c r="T18" s="490"/>
      <c r="U18" s="490"/>
      <c r="V18" s="490"/>
      <c r="W18" s="490"/>
      <c r="X18" s="490"/>
      <c r="Y18" s="490"/>
      <c r="Z18" s="490"/>
      <c r="AA18" s="490"/>
      <c r="AB18" s="490"/>
      <c r="AC18" s="490"/>
      <c r="AD18" s="490"/>
      <c r="AE18" s="490"/>
      <c r="AF18" s="490"/>
    </row>
    <row r="19" spans="1:32" s="469" customFormat="1" ht="15.75" customHeight="1">
      <c r="A19" s="208" t="s">
        <v>1978</v>
      </c>
      <c r="B19" s="486" t="s">
        <v>1303</v>
      </c>
      <c r="C19" s="490" t="s">
        <v>1300</v>
      </c>
      <c r="D19" s="490" t="s">
        <v>1301</v>
      </c>
      <c r="E19" s="491" t="s">
        <v>1302</v>
      </c>
      <c r="F19" s="486" t="s">
        <v>1293</v>
      </c>
      <c r="G19" s="490" t="s">
        <v>1304</v>
      </c>
      <c r="H19" s="488" t="s">
        <v>51</v>
      </c>
      <c r="I19" s="174" t="s">
        <v>1295</v>
      </c>
      <c r="J19" s="490" t="s">
        <v>1296</v>
      </c>
      <c r="K19" s="489" t="s">
        <v>1297</v>
      </c>
      <c r="L19" s="490" t="s">
        <v>1298</v>
      </c>
      <c r="M19" s="490"/>
      <c r="N19" s="490"/>
      <c r="O19" s="490"/>
      <c r="P19" s="490"/>
      <c r="Q19" s="490"/>
      <c r="R19" s="490"/>
      <c r="S19" s="490"/>
      <c r="T19" s="490"/>
      <c r="U19" s="490"/>
      <c r="V19" s="490"/>
      <c r="W19" s="490"/>
      <c r="X19" s="490"/>
      <c r="Y19" s="490"/>
      <c r="Z19" s="490"/>
      <c r="AA19" s="490"/>
      <c r="AB19" s="490"/>
      <c r="AC19" s="490"/>
      <c r="AD19" s="490"/>
      <c r="AE19" s="490"/>
      <c r="AF19" s="490"/>
    </row>
    <row r="20" spans="1:32" s="469" customFormat="1" ht="16.5" customHeight="1">
      <c r="A20" s="472" t="s">
        <v>508</v>
      </c>
      <c r="B20" s="470" t="s">
        <v>1767</v>
      </c>
      <c r="C20" s="470" t="s">
        <v>1768</v>
      </c>
      <c r="D20" s="470" t="s">
        <v>1769</v>
      </c>
      <c r="E20" s="470" t="s">
        <v>1770</v>
      </c>
      <c r="F20" s="470" t="s">
        <v>1770</v>
      </c>
      <c r="G20" s="470" t="s">
        <v>1771</v>
      </c>
      <c r="H20" s="470" t="s">
        <v>15</v>
      </c>
      <c r="I20" s="470" t="s">
        <v>1772</v>
      </c>
      <c r="J20" s="470" t="s">
        <v>1773</v>
      </c>
      <c r="K20" s="470" t="s">
        <v>1774</v>
      </c>
      <c r="L20" s="470" t="s">
        <v>1775</v>
      </c>
      <c r="M20" s="37"/>
      <c r="N20" s="37"/>
      <c r="O20" s="37"/>
      <c r="P20" s="37"/>
      <c r="Q20" s="37"/>
      <c r="R20" s="37"/>
      <c r="S20" s="37"/>
      <c r="T20" s="37"/>
      <c r="U20" s="37"/>
      <c r="V20" s="37"/>
      <c r="W20" s="37"/>
      <c r="X20" s="37"/>
      <c r="Y20" s="37"/>
      <c r="Z20" s="37"/>
      <c r="AA20" s="37"/>
      <c r="AB20" s="37"/>
      <c r="AC20" s="37"/>
      <c r="AD20" s="37"/>
      <c r="AE20" s="37"/>
      <c r="AF20" s="37"/>
    </row>
    <row r="21" spans="1:32" ht="30" customHeight="1">
      <c r="A21" s="1130" t="s">
        <v>5161</v>
      </c>
      <c r="B21" s="1086"/>
      <c r="C21" s="1086"/>
      <c r="D21" s="1086"/>
      <c r="E21" s="1086"/>
      <c r="F21" s="1086"/>
      <c r="G21" s="1086"/>
      <c r="H21" s="1086"/>
      <c r="I21" s="1086"/>
      <c r="J21" s="1086"/>
      <c r="K21" s="1086"/>
      <c r="L21" s="1086"/>
    </row>
    <row r="22" spans="1:32" ht="15.75" customHeight="1">
      <c r="A22" s="1131" t="s">
        <v>4919</v>
      </c>
      <c r="B22" s="1131"/>
      <c r="C22" s="1131"/>
      <c r="D22" s="1131"/>
      <c r="E22" s="1131"/>
      <c r="F22" s="1131"/>
      <c r="G22" s="1131"/>
      <c r="H22" s="1131"/>
      <c r="I22" s="1131"/>
      <c r="J22" s="1131"/>
      <c r="K22" s="1131"/>
      <c r="L22" s="1131"/>
    </row>
    <row r="23" spans="1:32" ht="15" customHeight="1">
      <c r="A23" s="13" t="s">
        <v>4918</v>
      </c>
      <c r="F23" s="2"/>
    </row>
    <row r="24" spans="1:32" ht="15" customHeight="1">
      <c r="A24" s="13"/>
      <c r="F24" s="2"/>
    </row>
    <row r="25" spans="1:32" ht="15" customHeight="1">
      <c r="F25" s="2"/>
    </row>
    <row r="26" spans="1:32" ht="15.75" customHeight="1">
      <c r="F26" s="2"/>
    </row>
    <row r="27" spans="1:32" ht="15.75" customHeight="1">
      <c r="F27" s="2"/>
    </row>
    <row r="28" spans="1:32" ht="15.75" customHeight="1">
      <c r="F28" s="2"/>
    </row>
    <row r="29" spans="1:32" ht="15.75" customHeight="1">
      <c r="F29" s="2"/>
    </row>
    <row r="30" spans="1:32" ht="15.75" customHeight="1">
      <c r="F30" s="2"/>
    </row>
    <row r="31" spans="1:32" ht="15.75" customHeight="1">
      <c r="F31" s="2"/>
    </row>
    <row r="32" spans="1:32" ht="15.75" customHeight="1">
      <c r="F32" s="2"/>
    </row>
    <row r="33" spans="6:6" ht="15.75" customHeight="1">
      <c r="F33" s="2"/>
    </row>
    <row r="34" spans="6:6" ht="15.75" customHeight="1">
      <c r="F34" s="2"/>
    </row>
    <row r="35" spans="6:6" ht="15.75" customHeight="1">
      <c r="F35" s="2"/>
    </row>
    <row r="36" spans="6:6" ht="15.75" customHeight="1">
      <c r="F36" s="2"/>
    </row>
    <row r="37" spans="6:6" ht="15.75" customHeight="1">
      <c r="F37" s="2"/>
    </row>
    <row r="38" spans="6:6" ht="15.75" customHeight="1">
      <c r="F38" s="2"/>
    </row>
    <row r="39" spans="6:6" ht="15.75" customHeight="1">
      <c r="F39" s="2"/>
    </row>
    <row r="40" spans="6:6" ht="15.75" customHeight="1">
      <c r="F40" s="2"/>
    </row>
    <row r="41" spans="6:6" ht="15.75" customHeight="1">
      <c r="F41" s="2"/>
    </row>
    <row r="42" spans="6:6" ht="15.75" customHeight="1">
      <c r="F42" s="2"/>
    </row>
    <row r="43" spans="6:6" ht="15.75" customHeight="1">
      <c r="F43" s="2"/>
    </row>
    <row r="44" spans="6:6" ht="15.75" customHeight="1">
      <c r="F44" s="2"/>
    </row>
    <row r="45" spans="6:6" ht="15.75" customHeight="1">
      <c r="F45" s="2"/>
    </row>
    <row r="46" spans="6:6" ht="15.75" customHeight="1">
      <c r="F46" s="2"/>
    </row>
    <row r="47" spans="6:6" ht="15.75" customHeight="1">
      <c r="F47" s="2"/>
    </row>
    <row r="48" spans="6:6" ht="15.75" customHeight="1">
      <c r="F48" s="2"/>
    </row>
    <row r="49" spans="6:6" ht="15.75" customHeight="1">
      <c r="F49" s="2"/>
    </row>
    <row r="50" spans="6:6" ht="15.75" customHeight="1">
      <c r="F50" s="2"/>
    </row>
    <row r="51" spans="6:6" ht="15.75" customHeight="1">
      <c r="F51" s="2"/>
    </row>
    <row r="52" spans="6:6" ht="15.75" customHeight="1">
      <c r="F52" s="2"/>
    </row>
    <row r="53" spans="6:6" ht="15.75" customHeight="1">
      <c r="F53" s="2"/>
    </row>
    <row r="54" spans="6:6" ht="15.75" customHeight="1">
      <c r="F54" s="2"/>
    </row>
    <row r="55" spans="6:6" ht="15.75" customHeight="1">
      <c r="F55" s="2"/>
    </row>
    <row r="56" spans="6:6" ht="15.75" customHeight="1">
      <c r="F56" s="2"/>
    </row>
    <row r="57" spans="6:6" ht="15.75" customHeight="1">
      <c r="F57" s="2"/>
    </row>
    <row r="58" spans="6:6" ht="15.75" customHeight="1">
      <c r="F58" s="2"/>
    </row>
    <row r="59" spans="6:6" ht="15.75" customHeight="1">
      <c r="F59" s="2"/>
    </row>
    <row r="60" spans="6:6" ht="15.75" customHeight="1">
      <c r="F60" s="2"/>
    </row>
    <row r="61" spans="6:6" ht="15.75" customHeight="1">
      <c r="F61" s="2"/>
    </row>
    <row r="62" spans="6:6" ht="15.75" customHeight="1">
      <c r="F62" s="2"/>
    </row>
    <row r="63" spans="6:6" ht="15.75" customHeight="1">
      <c r="F63" s="2"/>
    </row>
    <row r="64" spans="6:6" ht="15.75" customHeight="1">
      <c r="F64" s="2"/>
    </row>
    <row r="65" spans="6:6" ht="15.75" customHeight="1">
      <c r="F65" s="2"/>
    </row>
    <row r="66" spans="6:6" ht="15.75" customHeight="1">
      <c r="F66" s="2"/>
    </row>
    <row r="67" spans="6:6" ht="15.75" customHeight="1">
      <c r="F67" s="2"/>
    </row>
    <row r="68" spans="6:6" ht="15.75" customHeight="1">
      <c r="F68" s="2"/>
    </row>
    <row r="69" spans="6:6" ht="15.75" customHeight="1">
      <c r="F69" s="2"/>
    </row>
    <row r="70" spans="6:6" ht="15.75" customHeight="1">
      <c r="F70" s="2"/>
    </row>
    <row r="71" spans="6:6" ht="15.75" customHeight="1">
      <c r="F71" s="2"/>
    </row>
    <row r="72" spans="6:6" ht="15.75" customHeight="1">
      <c r="F72" s="2"/>
    </row>
    <row r="73" spans="6:6" ht="15.75" customHeight="1">
      <c r="F73" s="2"/>
    </row>
    <row r="74" spans="6:6" ht="15.75" customHeight="1">
      <c r="F74" s="2"/>
    </row>
    <row r="75" spans="6:6" ht="15.75" customHeight="1">
      <c r="F75" s="2"/>
    </row>
    <row r="76" spans="6:6" ht="15.75" customHeight="1">
      <c r="F76" s="2"/>
    </row>
    <row r="77" spans="6:6" ht="15.75" customHeight="1">
      <c r="F77" s="2"/>
    </row>
    <row r="78" spans="6:6" ht="15.75" customHeight="1">
      <c r="F78" s="2"/>
    </row>
    <row r="79" spans="6:6" ht="15.75" customHeight="1">
      <c r="F79" s="2"/>
    </row>
    <row r="80" spans="6:6" ht="15.75" customHeight="1">
      <c r="F80" s="2"/>
    </row>
    <row r="81" spans="6:6" ht="15.75" customHeight="1">
      <c r="F81" s="2"/>
    </row>
    <row r="82" spans="6:6" ht="15.75" customHeight="1">
      <c r="F82" s="2"/>
    </row>
    <row r="83" spans="6:6" ht="15.75" customHeight="1">
      <c r="F83" s="2"/>
    </row>
    <row r="84" spans="6:6" ht="15.75" customHeight="1">
      <c r="F84" s="2"/>
    </row>
    <row r="85" spans="6:6" ht="15.75" customHeight="1">
      <c r="F85" s="2"/>
    </row>
    <row r="86" spans="6:6" ht="15.75" customHeight="1">
      <c r="F86" s="2"/>
    </row>
    <row r="87" spans="6:6" ht="15.75" customHeight="1">
      <c r="F87" s="2"/>
    </row>
    <row r="88" spans="6:6" ht="15.75" customHeight="1">
      <c r="F88" s="2"/>
    </row>
    <row r="89" spans="6:6" ht="15.75" customHeight="1">
      <c r="F89" s="2"/>
    </row>
    <row r="90" spans="6:6" ht="15.75" customHeight="1">
      <c r="F90" s="2"/>
    </row>
    <row r="91" spans="6:6" ht="15.75" customHeight="1">
      <c r="F91" s="2"/>
    </row>
    <row r="92" spans="6:6" ht="15.75" customHeight="1">
      <c r="F92" s="2"/>
    </row>
    <row r="93" spans="6:6" ht="15.75" customHeight="1">
      <c r="F93" s="2"/>
    </row>
    <row r="94" spans="6:6" ht="15.75" customHeight="1">
      <c r="F94" s="2"/>
    </row>
    <row r="95" spans="6:6" ht="15.75" customHeight="1">
      <c r="F95" s="2"/>
    </row>
    <row r="96" spans="6:6" ht="15.75" customHeight="1">
      <c r="F96" s="2"/>
    </row>
    <row r="97" spans="6:6" ht="15.75" customHeight="1">
      <c r="F97" s="2"/>
    </row>
    <row r="98" spans="6:6" ht="15.75" customHeight="1">
      <c r="F98" s="2"/>
    </row>
    <row r="99" spans="6:6" ht="15.75" customHeight="1">
      <c r="F99" s="2"/>
    </row>
    <row r="100" spans="6:6" ht="15.75" customHeight="1">
      <c r="F100" s="2"/>
    </row>
    <row r="101" spans="6:6" ht="15.75" customHeight="1">
      <c r="F101" s="2"/>
    </row>
    <row r="102" spans="6:6" ht="15.75" customHeight="1">
      <c r="F102" s="2"/>
    </row>
    <row r="103" spans="6:6" ht="15.75" customHeight="1">
      <c r="F103" s="2"/>
    </row>
    <row r="104" spans="6:6" ht="15.75" customHeight="1">
      <c r="F104" s="2"/>
    </row>
    <row r="105" spans="6:6" ht="15.75" customHeight="1">
      <c r="F105" s="2"/>
    </row>
    <row r="106" spans="6:6" ht="15.75" customHeight="1">
      <c r="F106" s="2"/>
    </row>
    <row r="107" spans="6:6" ht="15.75" customHeight="1">
      <c r="F107" s="2"/>
    </row>
    <row r="108" spans="6:6" ht="15.75" customHeight="1">
      <c r="F108" s="2"/>
    </row>
    <row r="109" spans="6:6" ht="15.75" customHeight="1">
      <c r="F109" s="2"/>
    </row>
    <row r="110" spans="6:6" ht="15.75" customHeight="1">
      <c r="F110" s="2"/>
    </row>
    <row r="111" spans="6:6" ht="15.75" customHeight="1">
      <c r="F111" s="2"/>
    </row>
    <row r="112" spans="6:6" ht="15.75" customHeight="1">
      <c r="F112" s="2"/>
    </row>
    <row r="113" spans="6:6" ht="15.75" customHeight="1">
      <c r="F113" s="2"/>
    </row>
    <row r="114" spans="6:6" ht="15.75" customHeight="1">
      <c r="F114" s="2"/>
    </row>
    <row r="115" spans="6:6" ht="15.75" customHeight="1">
      <c r="F115" s="2"/>
    </row>
    <row r="116" spans="6:6" ht="15.75" customHeight="1">
      <c r="F116" s="2"/>
    </row>
    <row r="117" spans="6:6" ht="15.75" customHeight="1">
      <c r="F117" s="2"/>
    </row>
    <row r="118" spans="6:6" ht="15.75" customHeight="1">
      <c r="F118" s="2"/>
    </row>
    <row r="119" spans="6:6" ht="15.75" customHeight="1">
      <c r="F119" s="2"/>
    </row>
    <row r="120" spans="6:6" ht="15.75" customHeight="1">
      <c r="F120" s="2"/>
    </row>
    <row r="121" spans="6:6" ht="15.75" customHeight="1">
      <c r="F121" s="2"/>
    </row>
    <row r="122" spans="6:6" ht="15.75" customHeight="1">
      <c r="F122" s="2"/>
    </row>
    <row r="123" spans="6:6" ht="15.75" customHeight="1">
      <c r="F123" s="2"/>
    </row>
    <row r="124" spans="6:6" ht="15.75" customHeight="1">
      <c r="F124" s="2"/>
    </row>
    <row r="125" spans="6:6" ht="15.75" customHeight="1">
      <c r="F125" s="2"/>
    </row>
    <row r="126" spans="6:6" ht="15.75" customHeight="1">
      <c r="F126" s="2"/>
    </row>
    <row r="127" spans="6:6" ht="15.75" customHeight="1">
      <c r="F127" s="2"/>
    </row>
    <row r="128" spans="6:6" ht="15.75" customHeight="1">
      <c r="F128" s="2"/>
    </row>
    <row r="129" spans="6:6" ht="15.75" customHeight="1">
      <c r="F129" s="2"/>
    </row>
    <row r="130" spans="6:6" ht="15.75" customHeight="1">
      <c r="F130" s="2"/>
    </row>
    <row r="131" spans="6:6" ht="15.75" customHeight="1">
      <c r="F131" s="2"/>
    </row>
    <row r="132" spans="6:6" ht="15.75" customHeight="1">
      <c r="F132" s="2"/>
    </row>
    <row r="133" spans="6:6" ht="15.75" customHeight="1">
      <c r="F133" s="2"/>
    </row>
    <row r="134" spans="6:6" ht="15.75" customHeight="1">
      <c r="F134" s="2"/>
    </row>
    <row r="135" spans="6:6" ht="15.75" customHeight="1">
      <c r="F135" s="2"/>
    </row>
    <row r="136" spans="6:6" ht="15.75" customHeight="1">
      <c r="F136" s="2"/>
    </row>
    <row r="137" spans="6:6" ht="15.75" customHeight="1">
      <c r="F137" s="2"/>
    </row>
    <row r="138" spans="6:6" ht="15.75" customHeight="1">
      <c r="F138" s="2"/>
    </row>
    <row r="139" spans="6:6" ht="15.75" customHeight="1">
      <c r="F139" s="2"/>
    </row>
    <row r="140" spans="6:6" ht="15.75" customHeight="1">
      <c r="F140" s="2"/>
    </row>
    <row r="141" spans="6:6" ht="15.75" customHeight="1">
      <c r="F141" s="2"/>
    </row>
    <row r="142" spans="6:6" ht="15.75" customHeight="1">
      <c r="F142" s="2"/>
    </row>
    <row r="143" spans="6:6" ht="15.75" customHeight="1">
      <c r="F143" s="2"/>
    </row>
    <row r="144" spans="6:6" ht="15.75" customHeight="1">
      <c r="F144" s="2"/>
    </row>
    <row r="145" spans="6:6" ht="15.75" customHeight="1">
      <c r="F145" s="2"/>
    </row>
    <row r="146" spans="6:6" ht="15.75" customHeight="1">
      <c r="F146" s="2"/>
    </row>
    <row r="147" spans="6:6" ht="15.75" customHeight="1">
      <c r="F147" s="2"/>
    </row>
    <row r="148" spans="6:6" ht="15.75" customHeight="1">
      <c r="F148" s="2"/>
    </row>
    <row r="149" spans="6:6" ht="15.75" customHeight="1">
      <c r="F149" s="2"/>
    </row>
    <row r="150" spans="6:6" ht="15.75" customHeight="1">
      <c r="F150" s="2"/>
    </row>
    <row r="151" spans="6:6" ht="15.75" customHeight="1">
      <c r="F151" s="2"/>
    </row>
    <row r="152" spans="6:6" ht="15.75" customHeight="1">
      <c r="F152" s="2"/>
    </row>
    <row r="153" spans="6:6" ht="15.75" customHeight="1">
      <c r="F153" s="2"/>
    </row>
    <row r="154" spans="6:6" ht="15.75" customHeight="1">
      <c r="F154" s="2"/>
    </row>
    <row r="155" spans="6:6" ht="15.75" customHeight="1">
      <c r="F155" s="2"/>
    </row>
    <row r="156" spans="6:6" ht="15.75" customHeight="1">
      <c r="F156" s="2"/>
    </row>
    <row r="157" spans="6:6" ht="15.75" customHeight="1">
      <c r="F157" s="2"/>
    </row>
    <row r="158" spans="6:6" ht="15.75" customHeight="1">
      <c r="F158" s="2"/>
    </row>
    <row r="159" spans="6:6" ht="15.75" customHeight="1">
      <c r="F159" s="2"/>
    </row>
    <row r="160" spans="6:6" ht="15.75" customHeight="1">
      <c r="F160" s="2"/>
    </row>
    <row r="161" spans="6:6" ht="15.75" customHeight="1">
      <c r="F161" s="2"/>
    </row>
    <row r="162" spans="6:6" ht="15.75" customHeight="1">
      <c r="F162" s="2"/>
    </row>
    <row r="163" spans="6:6" ht="15.75" customHeight="1">
      <c r="F163" s="2"/>
    </row>
    <row r="164" spans="6:6" ht="15.75" customHeight="1">
      <c r="F164" s="2"/>
    </row>
    <row r="165" spans="6:6" ht="15.75" customHeight="1">
      <c r="F165" s="2"/>
    </row>
    <row r="166" spans="6:6" ht="15.75" customHeight="1">
      <c r="F166" s="2"/>
    </row>
    <row r="167" spans="6:6" ht="15.75" customHeight="1">
      <c r="F167" s="2"/>
    </row>
    <row r="168" spans="6:6" ht="15.75" customHeight="1">
      <c r="F168" s="2"/>
    </row>
    <row r="169" spans="6:6" ht="15.75" customHeight="1">
      <c r="F169" s="2"/>
    </row>
    <row r="170" spans="6:6" ht="15.75" customHeight="1">
      <c r="F170" s="2"/>
    </row>
    <row r="171" spans="6:6" ht="15.75" customHeight="1">
      <c r="F171" s="2"/>
    </row>
    <row r="172" spans="6:6" ht="15.75" customHeight="1">
      <c r="F172" s="2"/>
    </row>
    <row r="173" spans="6:6" ht="15.75" customHeight="1">
      <c r="F173" s="2"/>
    </row>
    <row r="174" spans="6:6" ht="15.75" customHeight="1">
      <c r="F174" s="2"/>
    </row>
    <row r="175" spans="6:6" ht="15.75" customHeight="1">
      <c r="F175" s="2"/>
    </row>
    <row r="176" spans="6:6" ht="15.75" customHeight="1">
      <c r="F176" s="2"/>
    </row>
    <row r="177" spans="6:6" ht="15.75" customHeight="1">
      <c r="F177" s="2"/>
    </row>
    <row r="178" spans="6:6" ht="15.75" customHeight="1">
      <c r="F178" s="2"/>
    </row>
    <row r="179" spans="6:6" ht="15.75" customHeight="1">
      <c r="F179" s="2"/>
    </row>
    <row r="180" spans="6:6" ht="15.75" customHeight="1">
      <c r="F180" s="2"/>
    </row>
    <row r="181" spans="6:6" ht="15.75" customHeight="1">
      <c r="F181" s="2"/>
    </row>
    <row r="182" spans="6:6" ht="15.75" customHeight="1">
      <c r="F182" s="2"/>
    </row>
    <row r="183" spans="6:6" ht="15.75" customHeight="1">
      <c r="F183" s="2"/>
    </row>
    <row r="184" spans="6:6" ht="15.75" customHeight="1">
      <c r="F184" s="2"/>
    </row>
    <row r="185" spans="6:6" ht="15.75" customHeight="1">
      <c r="F185" s="2"/>
    </row>
    <row r="186" spans="6:6" ht="15.75" customHeight="1">
      <c r="F186" s="2"/>
    </row>
    <row r="187" spans="6:6" ht="15.75" customHeight="1">
      <c r="F187" s="2"/>
    </row>
    <row r="188" spans="6:6" ht="15.75" customHeight="1">
      <c r="F188" s="2"/>
    </row>
    <row r="189" spans="6:6" ht="15.75" customHeight="1">
      <c r="F189" s="2"/>
    </row>
    <row r="190" spans="6:6" ht="15.75" customHeight="1">
      <c r="F190" s="2"/>
    </row>
    <row r="191" spans="6:6" ht="15.75" customHeight="1">
      <c r="F191" s="2"/>
    </row>
    <row r="192" spans="6:6" ht="15.75" customHeight="1">
      <c r="F192" s="2"/>
    </row>
    <row r="193" spans="6:6" ht="15.75" customHeight="1">
      <c r="F193" s="2"/>
    </row>
    <row r="194" spans="6:6" ht="15.75" customHeight="1">
      <c r="F194" s="2"/>
    </row>
    <row r="195" spans="6:6" ht="15.75" customHeight="1">
      <c r="F195" s="2"/>
    </row>
    <row r="196" spans="6:6" ht="15.75" customHeight="1">
      <c r="F196" s="2"/>
    </row>
    <row r="197" spans="6:6" ht="15.75" customHeight="1">
      <c r="F197" s="2"/>
    </row>
    <row r="198" spans="6:6" ht="15.75" customHeight="1">
      <c r="F198" s="2"/>
    </row>
    <row r="199" spans="6:6" ht="15.75" customHeight="1">
      <c r="F199" s="2"/>
    </row>
    <row r="200" spans="6:6" ht="15.75" customHeight="1">
      <c r="F200" s="2"/>
    </row>
    <row r="201" spans="6:6" ht="15.75" customHeight="1">
      <c r="F201" s="2"/>
    </row>
    <row r="202" spans="6:6" ht="15.75" customHeight="1">
      <c r="F202" s="2"/>
    </row>
    <row r="203" spans="6:6" ht="15.75" customHeight="1">
      <c r="F203" s="2"/>
    </row>
    <row r="204" spans="6:6" ht="15.75" customHeight="1">
      <c r="F204" s="2"/>
    </row>
    <row r="205" spans="6:6" ht="15.75" customHeight="1">
      <c r="F205" s="2"/>
    </row>
    <row r="206" spans="6:6" ht="15.75" customHeight="1">
      <c r="F206" s="2"/>
    </row>
    <row r="207" spans="6:6" ht="15.75" customHeight="1">
      <c r="F207" s="2"/>
    </row>
    <row r="208" spans="6:6" ht="15.75" customHeight="1">
      <c r="F208" s="2"/>
    </row>
    <row r="209" spans="6:6" ht="15.75" customHeight="1">
      <c r="F209" s="2"/>
    </row>
    <row r="210" spans="6:6" ht="15.75" customHeight="1">
      <c r="F210" s="2"/>
    </row>
    <row r="211" spans="6:6" ht="15.75" customHeight="1">
      <c r="F211" s="2"/>
    </row>
    <row r="212" spans="6:6" ht="15.75" customHeight="1">
      <c r="F212" s="2"/>
    </row>
    <row r="213" spans="6:6" ht="15.75" customHeight="1">
      <c r="F213" s="2"/>
    </row>
    <row r="214" spans="6:6" ht="15.75" customHeight="1">
      <c r="F214" s="2"/>
    </row>
    <row r="215" spans="6:6" ht="15.75" customHeight="1">
      <c r="F215" s="2"/>
    </row>
    <row r="216" spans="6:6" ht="15.75" customHeight="1">
      <c r="F216" s="2"/>
    </row>
    <row r="217" spans="6:6" ht="15.75" customHeight="1">
      <c r="F217" s="2"/>
    </row>
    <row r="218" spans="6:6" ht="15.75" customHeight="1">
      <c r="F218" s="2"/>
    </row>
    <row r="219" spans="6:6" ht="15.75" customHeight="1">
      <c r="F219" s="2"/>
    </row>
    <row r="220" spans="6:6" ht="15.75" customHeight="1">
      <c r="F220" s="2"/>
    </row>
    <row r="221" spans="6:6" ht="15.75" customHeight="1">
      <c r="F221" s="2"/>
    </row>
    <row r="222" spans="6:6" ht="15.75" customHeight="1">
      <c r="F222" s="2"/>
    </row>
    <row r="223" spans="6:6" ht="15.75" customHeight="1">
      <c r="F223" s="2"/>
    </row>
    <row r="224" spans="6:6" ht="15.75" customHeight="1">
      <c r="F224" s="2"/>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
    </row>
    <row r="270" spans="6:6" ht="15.75" customHeight="1">
      <c r="F270" s="2"/>
    </row>
    <row r="271" spans="6:6" ht="15.75" customHeight="1">
      <c r="F271" s="2"/>
    </row>
    <row r="272" spans="6:6" ht="15.75" customHeight="1">
      <c r="F272" s="2"/>
    </row>
    <row r="273" spans="6:6" ht="15.75" customHeight="1">
      <c r="F273" s="2"/>
    </row>
    <row r="274" spans="6:6" ht="15.75" customHeight="1">
      <c r="F274" s="2"/>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
    </row>
    <row r="312" spans="6:6" ht="15.75" customHeight="1">
      <c r="F312" s="2"/>
    </row>
    <row r="313" spans="6:6" ht="15.75" customHeight="1">
      <c r="F313" s="2"/>
    </row>
    <row r="314" spans="6:6" ht="15.75" customHeight="1">
      <c r="F314" s="2"/>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row r="993" spans="6:6" ht="15.75" customHeight="1">
      <c r="F993" s="2"/>
    </row>
    <row r="994" spans="6:6" ht="15.75" customHeight="1">
      <c r="F994" s="2"/>
    </row>
  </sheetData>
  <mergeCells count="2">
    <mergeCell ref="A21:L21"/>
    <mergeCell ref="A22:L22"/>
  </mergeCells>
  <pageMargins left="0.7" right="0.7" top="0.75" bottom="0.75" header="0" footer="0"/>
  <pageSetup orientation="portrait" r:id="rId1"/>
  <headerFooter>
    <oddFooter>&amp;C000000&amp;P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7"/>
  <sheetViews>
    <sheetView zoomScale="90" zoomScaleNormal="90" zoomScalePageLayoutView="90" workbookViewId="0"/>
  </sheetViews>
  <sheetFormatPr baseColWidth="10" defaultColWidth="11.28515625" defaultRowHeight="15"/>
  <cols>
    <col min="1" max="1" width="19.28515625" style="16" customWidth="1"/>
    <col min="2" max="2" width="13.85546875" style="16" bestFit="1" customWidth="1"/>
    <col min="3" max="3" width="23.42578125" style="16" customWidth="1"/>
    <col min="4" max="4" width="22.28515625" style="878" customWidth="1"/>
    <col min="5" max="16384" width="11.28515625" style="16"/>
  </cols>
  <sheetData>
    <row r="1" spans="1:4" s="871" customFormat="1" ht="23.85" customHeight="1">
      <c r="A1" s="870" t="s">
        <v>4755</v>
      </c>
      <c r="B1" s="870"/>
      <c r="C1" s="870"/>
      <c r="D1" s="876"/>
    </row>
    <row r="2" spans="1:4" ht="16.5" customHeight="1">
      <c r="A2" s="868" t="s">
        <v>180</v>
      </c>
      <c r="B2" s="868" t="s">
        <v>1943</v>
      </c>
      <c r="C2" s="869" t="s">
        <v>249</v>
      </c>
      <c r="D2" s="877" t="s">
        <v>4754</v>
      </c>
    </row>
    <row r="3" spans="1:4">
      <c r="A3" s="865" t="s">
        <v>300</v>
      </c>
      <c r="B3" s="27" t="s">
        <v>183</v>
      </c>
      <c r="C3" s="210">
        <v>7261380</v>
      </c>
      <c r="D3" s="878" t="s">
        <v>250</v>
      </c>
    </row>
    <row r="4" spans="1:4">
      <c r="A4" s="28"/>
      <c r="B4" s="27" t="s">
        <v>186</v>
      </c>
      <c r="C4" s="210">
        <v>7968653</v>
      </c>
      <c r="D4" s="878" t="s">
        <v>251</v>
      </c>
    </row>
    <row r="5" spans="1:4">
      <c r="A5" s="215"/>
      <c r="B5" s="27" t="s">
        <v>188</v>
      </c>
      <c r="C5" s="210">
        <v>7675322</v>
      </c>
      <c r="D5" s="878" t="s">
        <v>252</v>
      </c>
    </row>
    <row r="6" spans="1:4">
      <c r="A6" s="28" t="s">
        <v>11</v>
      </c>
      <c r="B6" s="27" t="s">
        <v>183</v>
      </c>
      <c r="C6" s="211">
        <v>5948446</v>
      </c>
      <c r="D6" s="878" t="s">
        <v>1903</v>
      </c>
    </row>
    <row r="7" spans="1:4">
      <c r="A7" s="215"/>
      <c r="B7" s="27" t="s">
        <v>186</v>
      </c>
      <c r="C7" s="211">
        <v>6069660</v>
      </c>
      <c r="D7" s="878" t="s">
        <v>251</v>
      </c>
    </row>
    <row r="8" spans="1:4">
      <c r="A8" s="215"/>
      <c r="B8" s="27" t="s">
        <v>188</v>
      </c>
      <c r="C8" s="211">
        <v>5885974</v>
      </c>
      <c r="D8" s="878" t="s">
        <v>273</v>
      </c>
    </row>
    <row r="9" spans="1:4">
      <c r="A9" s="28" t="s">
        <v>198</v>
      </c>
      <c r="B9" s="27" t="s">
        <v>183</v>
      </c>
      <c r="C9" s="210">
        <v>5573043</v>
      </c>
      <c r="D9" s="878" t="s">
        <v>255</v>
      </c>
    </row>
    <row r="10" spans="1:4">
      <c r="A10" s="215"/>
      <c r="B10" s="27" t="s">
        <v>186</v>
      </c>
      <c r="C10" s="210">
        <v>5537310</v>
      </c>
      <c r="D10" s="878" t="s">
        <v>256</v>
      </c>
    </row>
    <row r="11" spans="1:4">
      <c r="A11" s="215"/>
      <c r="B11" s="27" t="s">
        <v>188</v>
      </c>
      <c r="C11" s="210">
        <v>5608621</v>
      </c>
      <c r="D11" s="878" t="s">
        <v>257</v>
      </c>
    </row>
    <row r="12" spans="1:4">
      <c r="A12" s="866" t="s">
        <v>1487</v>
      </c>
      <c r="B12" s="27" t="s">
        <v>183</v>
      </c>
      <c r="C12" s="211">
        <v>2586935</v>
      </c>
      <c r="D12" s="878" t="s">
        <v>1904</v>
      </c>
    </row>
    <row r="13" spans="1:4">
      <c r="A13" s="215"/>
      <c r="B13" s="27" t="s">
        <v>186</v>
      </c>
      <c r="C13" s="211">
        <v>4552198</v>
      </c>
      <c r="D13" s="878" t="s">
        <v>1905</v>
      </c>
    </row>
    <row r="14" spans="1:4">
      <c r="A14" s="215"/>
      <c r="B14" s="27" t="s">
        <v>188</v>
      </c>
      <c r="C14" s="211">
        <v>4436657</v>
      </c>
      <c r="D14" s="878" t="s">
        <v>1906</v>
      </c>
    </row>
    <row r="15" spans="1:4">
      <c r="A15" s="28" t="s">
        <v>259</v>
      </c>
      <c r="B15" s="27" t="s">
        <v>183</v>
      </c>
      <c r="C15" s="211">
        <v>5258431</v>
      </c>
      <c r="D15" s="878" t="s">
        <v>272</v>
      </c>
    </row>
    <row r="16" spans="1:4">
      <c r="A16" s="215"/>
      <c r="B16" s="27" t="s">
        <v>186</v>
      </c>
      <c r="C16" s="211">
        <v>5422933</v>
      </c>
      <c r="D16" s="878" t="s">
        <v>251</v>
      </c>
    </row>
    <row r="17" spans="1:4">
      <c r="A17" s="215"/>
      <c r="B17" s="27" t="s">
        <v>188</v>
      </c>
      <c r="C17" s="211">
        <v>4882427</v>
      </c>
      <c r="D17" s="878" t="s">
        <v>1907</v>
      </c>
    </row>
    <row r="18" spans="1:4">
      <c r="A18" s="28" t="s">
        <v>212</v>
      </c>
      <c r="B18" s="27" t="s">
        <v>213</v>
      </c>
      <c r="C18" s="210">
        <v>4724948</v>
      </c>
      <c r="D18" s="878" t="s">
        <v>260</v>
      </c>
    </row>
    <row r="19" spans="1:4">
      <c r="A19" s="215"/>
      <c r="B19" s="27" t="s">
        <v>186</v>
      </c>
      <c r="C19" s="210">
        <v>4052567</v>
      </c>
      <c r="D19" s="878" t="s">
        <v>261</v>
      </c>
    </row>
    <row r="20" spans="1:4">
      <c r="A20" s="215"/>
      <c r="B20" s="27" t="s">
        <v>216</v>
      </c>
      <c r="C20" s="210">
        <v>4481451</v>
      </c>
      <c r="D20" s="878" t="s">
        <v>262</v>
      </c>
    </row>
    <row r="21" spans="1:4">
      <c r="A21" s="28" t="s">
        <v>219</v>
      </c>
      <c r="B21" s="27" t="s">
        <v>183</v>
      </c>
      <c r="C21" s="210">
        <v>4184141</v>
      </c>
      <c r="D21" s="878" t="s">
        <v>263</v>
      </c>
    </row>
    <row r="22" spans="1:4">
      <c r="A22" s="216"/>
      <c r="B22" s="27" t="s">
        <v>186</v>
      </c>
      <c r="C22" s="210">
        <v>4111833</v>
      </c>
      <c r="D22" s="878" t="s">
        <v>264</v>
      </c>
    </row>
    <row r="23" spans="1:4">
      <c r="A23" s="215"/>
      <c r="B23" s="27" t="s">
        <v>188</v>
      </c>
      <c r="C23" s="210">
        <v>5400764</v>
      </c>
      <c r="D23" s="878" t="s">
        <v>258</v>
      </c>
    </row>
    <row r="24" spans="1:4">
      <c r="A24" s="866" t="s">
        <v>280</v>
      </c>
      <c r="B24" s="27" t="s">
        <v>183</v>
      </c>
      <c r="C24" s="211">
        <v>7558359</v>
      </c>
      <c r="D24" s="878" t="s">
        <v>1915</v>
      </c>
    </row>
    <row r="25" spans="1:4">
      <c r="A25" s="216"/>
      <c r="B25" s="27" t="s">
        <v>186</v>
      </c>
      <c r="C25" s="211">
        <v>7048095</v>
      </c>
      <c r="D25" s="878" t="s">
        <v>276</v>
      </c>
    </row>
    <row r="26" spans="1:4">
      <c r="A26" s="215"/>
      <c r="B26" s="27" t="s">
        <v>188</v>
      </c>
      <c r="C26" s="211">
        <v>6923176</v>
      </c>
      <c r="D26" s="878" t="s">
        <v>255</v>
      </c>
    </row>
    <row r="27" spans="1:4">
      <c r="A27" s="866" t="s">
        <v>324</v>
      </c>
      <c r="B27" s="27" t="s">
        <v>183</v>
      </c>
      <c r="C27" s="211">
        <v>5774904</v>
      </c>
      <c r="D27" s="878" t="s">
        <v>266</v>
      </c>
    </row>
    <row r="28" spans="1:4">
      <c r="A28" s="215"/>
      <c r="B28" s="27" t="s">
        <v>186</v>
      </c>
      <c r="C28" s="211">
        <v>6337773</v>
      </c>
      <c r="D28" s="878" t="s">
        <v>1908</v>
      </c>
    </row>
    <row r="29" spans="1:4">
      <c r="A29" s="215"/>
      <c r="B29" s="27" t="s">
        <v>188</v>
      </c>
      <c r="C29" s="211">
        <v>4968438</v>
      </c>
      <c r="D29" s="878" t="s">
        <v>260</v>
      </c>
    </row>
    <row r="30" spans="1:4">
      <c r="A30" s="866" t="s">
        <v>325</v>
      </c>
      <c r="B30" s="27" t="s">
        <v>183</v>
      </c>
      <c r="C30" s="210">
        <v>4881172</v>
      </c>
      <c r="D30" s="878" t="s">
        <v>266</v>
      </c>
    </row>
    <row r="31" spans="1:4">
      <c r="A31" s="215"/>
      <c r="B31" s="27" t="s">
        <v>186</v>
      </c>
      <c r="C31" s="210">
        <v>4515693</v>
      </c>
      <c r="D31" s="878" t="s">
        <v>267</v>
      </c>
    </row>
    <row r="32" spans="1:4">
      <c r="A32" s="215"/>
      <c r="B32" s="27" t="s">
        <v>188</v>
      </c>
      <c r="C32" s="210">
        <v>4141868</v>
      </c>
      <c r="D32" s="878" t="s">
        <v>268</v>
      </c>
    </row>
    <row r="33" spans="1:4">
      <c r="A33" s="866" t="s">
        <v>323</v>
      </c>
      <c r="B33" s="27" t="s">
        <v>183</v>
      </c>
      <c r="C33" s="211">
        <v>9134864</v>
      </c>
      <c r="D33" s="878" t="s">
        <v>269</v>
      </c>
    </row>
    <row r="34" spans="1:4">
      <c r="A34" s="215"/>
      <c r="B34" s="27" t="s">
        <v>186</v>
      </c>
      <c r="C34" s="211">
        <v>9109622</v>
      </c>
      <c r="D34" s="878" t="s">
        <v>270</v>
      </c>
    </row>
    <row r="35" spans="1:4">
      <c r="A35" s="215"/>
      <c r="B35" s="27" t="s">
        <v>188</v>
      </c>
      <c r="C35" s="211">
        <v>7494231</v>
      </c>
      <c r="D35" s="878" t="s">
        <v>1909</v>
      </c>
    </row>
    <row r="36" spans="1:4">
      <c r="A36" s="866" t="s">
        <v>18</v>
      </c>
      <c r="B36" s="27" t="s">
        <v>183</v>
      </c>
      <c r="C36" s="211">
        <v>6905155</v>
      </c>
      <c r="D36" s="878" t="s">
        <v>1910</v>
      </c>
    </row>
    <row r="37" spans="1:4">
      <c r="A37" s="215"/>
      <c r="B37" s="27" t="s">
        <v>186</v>
      </c>
      <c r="C37" s="211">
        <v>6979852</v>
      </c>
      <c r="D37" s="878" t="s">
        <v>271</v>
      </c>
    </row>
    <row r="38" spans="1:4">
      <c r="A38" s="215"/>
      <c r="B38" s="27" t="s">
        <v>188</v>
      </c>
      <c r="C38" s="211">
        <v>6943995</v>
      </c>
      <c r="D38" s="878" t="s">
        <v>252</v>
      </c>
    </row>
    <row r="39" spans="1:4">
      <c r="A39" s="866" t="s">
        <v>20</v>
      </c>
      <c r="B39" s="27" t="s">
        <v>183</v>
      </c>
      <c r="C39" s="211">
        <v>6237080</v>
      </c>
      <c r="D39" s="878" t="s">
        <v>263</v>
      </c>
    </row>
    <row r="40" spans="1:4">
      <c r="A40" s="215"/>
      <c r="B40" s="27" t="s">
        <v>186</v>
      </c>
      <c r="C40" s="211">
        <v>6455951</v>
      </c>
      <c r="D40" s="878" t="s">
        <v>1911</v>
      </c>
    </row>
    <row r="41" spans="1:4">
      <c r="A41" s="215"/>
      <c r="B41" s="27" t="s">
        <v>188</v>
      </c>
      <c r="C41" s="211">
        <v>6494418</v>
      </c>
      <c r="D41" s="878" t="s">
        <v>256</v>
      </c>
    </row>
    <row r="42" spans="1:4">
      <c r="A42" s="866" t="s">
        <v>21</v>
      </c>
      <c r="B42" s="27" t="s">
        <v>183</v>
      </c>
      <c r="C42" s="211">
        <v>7029280</v>
      </c>
      <c r="D42" s="878" t="s">
        <v>273</v>
      </c>
    </row>
    <row r="43" spans="1:4">
      <c r="A43" s="215"/>
      <c r="B43" s="27" t="s">
        <v>186</v>
      </c>
      <c r="C43" s="211">
        <v>7654040</v>
      </c>
      <c r="D43" s="878" t="s">
        <v>256</v>
      </c>
    </row>
    <row r="44" spans="1:4">
      <c r="A44" s="215"/>
      <c r="B44" s="27" t="s">
        <v>188</v>
      </c>
      <c r="C44" s="212">
        <v>7634688</v>
      </c>
      <c r="D44" s="878" t="s">
        <v>1912</v>
      </c>
    </row>
    <row r="45" spans="1:4">
      <c r="A45" s="28" t="s">
        <v>239</v>
      </c>
      <c r="B45" s="27" t="s">
        <v>183</v>
      </c>
      <c r="C45" s="211">
        <v>6393437</v>
      </c>
      <c r="D45" s="878" t="s">
        <v>274</v>
      </c>
    </row>
    <row r="46" spans="1:4">
      <c r="A46" s="215"/>
      <c r="B46" s="27" t="s">
        <v>186</v>
      </c>
      <c r="C46" s="275">
        <v>7132413</v>
      </c>
      <c r="D46" s="878" t="s">
        <v>1913</v>
      </c>
    </row>
    <row r="47" spans="1:4">
      <c r="A47" s="215"/>
      <c r="B47" s="27" t="s">
        <v>188</v>
      </c>
      <c r="C47" s="275">
        <v>6882595</v>
      </c>
      <c r="D47" s="878" t="s">
        <v>275</v>
      </c>
    </row>
    <row r="48" spans="1:4">
      <c r="A48" s="867" t="s">
        <v>1977</v>
      </c>
      <c r="B48" s="277" t="s">
        <v>183</v>
      </c>
      <c r="C48" s="275">
        <v>6756825</v>
      </c>
      <c r="D48" s="878" t="s">
        <v>277</v>
      </c>
    </row>
    <row r="49" spans="1:4">
      <c r="A49" s="276"/>
      <c r="B49" s="277" t="s">
        <v>186</v>
      </c>
      <c r="C49" s="275">
        <v>6604520</v>
      </c>
      <c r="D49" s="878" t="s">
        <v>271</v>
      </c>
    </row>
    <row r="50" spans="1:4">
      <c r="A50" s="276"/>
      <c r="B50" s="277" t="s">
        <v>188</v>
      </c>
      <c r="C50" s="275">
        <v>7020821</v>
      </c>
      <c r="D50" s="878" t="s">
        <v>278</v>
      </c>
    </row>
    <row r="51" spans="1:4">
      <c r="A51" s="867" t="s">
        <v>1978</v>
      </c>
      <c r="B51" s="277" t="s">
        <v>183</v>
      </c>
      <c r="C51" s="275">
        <v>7193781</v>
      </c>
      <c r="D51" s="878" t="s">
        <v>253</v>
      </c>
    </row>
    <row r="52" spans="1:4">
      <c r="A52" s="276"/>
      <c r="B52" s="277" t="s">
        <v>186</v>
      </c>
      <c r="C52" s="275">
        <v>7003474</v>
      </c>
      <c r="D52" s="878" t="s">
        <v>1914</v>
      </c>
    </row>
    <row r="53" spans="1:4">
      <c r="A53" s="276"/>
      <c r="B53" s="277" t="s">
        <v>188</v>
      </c>
      <c r="C53" s="275">
        <v>7332705</v>
      </c>
      <c r="D53" s="878" t="s">
        <v>271</v>
      </c>
    </row>
    <row r="54" spans="1:4" s="22" customFormat="1">
      <c r="A54" s="70" t="s">
        <v>505</v>
      </c>
      <c r="B54" s="27" t="s">
        <v>183</v>
      </c>
      <c r="C54" s="213">
        <v>9756474</v>
      </c>
      <c r="D54" s="878" t="s">
        <v>265</v>
      </c>
    </row>
    <row r="55" spans="1:4">
      <c r="A55" s="217"/>
      <c r="B55" s="27" t="s">
        <v>186</v>
      </c>
      <c r="C55" s="210">
        <v>9756374</v>
      </c>
      <c r="D55" s="878" t="s">
        <v>265</v>
      </c>
    </row>
    <row r="56" spans="1:4">
      <c r="A56" s="218"/>
      <c r="B56" s="71" t="s">
        <v>188</v>
      </c>
      <c r="C56" s="214">
        <v>9756408</v>
      </c>
      <c r="D56" s="879" t="s">
        <v>265</v>
      </c>
    </row>
    <row r="57" spans="1:4" ht="122.45" customHeight="1">
      <c r="A57" s="1132" t="s">
        <v>1973</v>
      </c>
      <c r="B57" s="1132"/>
      <c r="C57" s="1132"/>
      <c r="D57" s="1132"/>
    </row>
  </sheetData>
  <mergeCells count="1">
    <mergeCell ref="A57:D5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9C3B-BC92-438B-B994-9BE9F68CA428}">
  <dimension ref="A1:V47"/>
  <sheetViews>
    <sheetView zoomScale="90" zoomScaleNormal="90" zoomScalePageLayoutView="90" workbookViewId="0"/>
  </sheetViews>
  <sheetFormatPr baseColWidth="10" defaultColWidth="11.42578125" defaultRowHeight="15"/>
  <cols>
    <col min="1" max="1" width="4.42578125" style="1011" customWidth="1"/>
    <col min="2" max="2" width="14" style="1011" customWidth="1"/>
    <col min="3" max="3" width="15.140625" style="1011" customWidth="1"/>
    <col min="4" max="4" width="17.28515625" style="1011" customWidth="1"/>
    <col min="5" max="5" width="19" style="1011" customWidth="1"/>
    <col min="6" max="6" width="7.140625" style="1011" customWidth="1"/>
    <col min="7" max="7" width="8.7109375" style="1012" customWidth="1"/>
    <col min="8" max="9" width="8.42578125" style="1012" customWidth="1"/>
    <col min="10" max="10" width="10.42578125" style="1011" customWidth="1"/>
    <col min="11" max="11" width="11.7109375" style="1013" customWidth="1"/>
    <col min="12" max="12" width="12.28515625" style="1012" customWidth="1"/>
    <col min="13" max="13" width="9.140625" style="1012" customWidth="1"/>
    <col min="14" max="14" width="8.42578125" style="1012" customWidth="1"/>
    <col min="15" max="16384" width="11.42578125" style="1011"/>
  </cols>
  <sheetData>
    <row r="1" spans="1:16" ht="24" customHeight="1">
      <c r="A1" s="1062" t="s">
        <v>5083</v>
      </c>
    </row>
    <row r="2" spans="1:16" ht="24" customHeight="1">
      <c r="A2" s="1061" t="s">
        <v>5079</v>
      </c>
    </row>
    <row r="3" spans="1:16" s="1054" customFormat="1" ht="32.25" customHeight="1">
      <c r="A3" s="1057" t="s">
        <v>301</v>
      </c>
      <c r="B3" s="1057" t="s">
        <v>419</v>
      </c>
      <c r="C3" s="1057" t="s">
        <v>442</v>
      </c>
      <c r="D3" s="1060" t="s">
        <v>4753</v>
      </c>
      <c r="E3" s="1057" t="s">
        <v>317</v>
      </c>
      <c r="F3" s="1057" t="s">
        <v>523</v>
      </c>
      <c r="G3" s="1058" t="s">
        <v>524</v>
      </c>
      <c r="H3" s="1058" t="s">
        <v>1435</v>
      </c>
      <c r="I3" s="1058" t="s">
        <v>861</v>
      </c>
      <c r="J3" s="1057" t="s">
        <v>279</v>
      </c>
      <c r="K3" s="1059" t="s">
        <v>4751</v>
      </c>
      <c r="L3" s="1058" t="s">
        <v>527</v>
      </c>
      <c r="M3" s="1058" t="s">
        <v>528</v>
      </c>
      <c r="N3" s="1058" t="s">
        <v>4752</v>
      </c>
      <c r="O3" s="1057" t="s">
        <v>529</v>
      </c>
      <c r="P3" s="1057" t="s">
        <v>530</v>
      </c>
    </row>
    <row r="4" spans="1:16" s="1054" customFormat="1">
      <c r="A4" s="1036" t="s">
        <v>1937</v>
      </c>
      <c r="B4" s="1036"/>
      <c r="C4" s="1036"/>
      <c r="D4" s="1036"/>
      <c r="E4" s="1036"/>
      <c r="F4" s="1036"/>
      <c r="G4" s="1055"/>
      <c r="H4" s="1055"/>
      <c r="I4" s="1055"/>
      <c r="J4" s="1036"/>
      <c r="K4" s="1056"/>
      <c r="L4" s="1055"/>
      <c r="M4" s="1055"/>
      <c r="N4" s="1055"/>
      <c r="O4" s="1036"/>
      <c r="P4" s="1036"/>
    </row>
    <row r="5" spans="1:16">
      <c r="A5" s="1023">
        <v>1</v>
      </c>
      <c r="B5" s="1023" t="s">
        <v>531</v>
      </c>
      <c r="C5" s="1024" t="s">
        <v>594</v>
      </c>
      <c r="D5" s="1024" t="s">
        <v>595</v>
      </c>
      <c r="E5" s="1047" t="s">
        <v>532</v>
      </c>
      <c r="F5" s="1014" t="s">
        <v>320</v>
      </c>
      <c r="G5" s="1045">
        <v>0.37180000000000002</v>
      </c>
      <c r="H5" s="1045">
        <v>-2.2073300000000001E-2</v>
      </c>
      <c r="I5" s="1045">
        <v>3.4788499999999999E-3</v>
      </c>
      <c r="J5" s="1037">
        <v>2.229E-10</v>
      </c>
      <c r="K5" s="1046">
        <v>8716.92</v>
      </c>
      <c r="L5" s="1045">
        <v>0.38388</v>
      </c>
      <c r="M5" s="1045">
        <v>-2.2073300000000001E-2</v>
      </c>
      <c r="N5" s="1045">
        <v>3.4866799999999998E-3</v>
      </c>
      <c r="O5" s="1037">
        <v>2.4395699999999998E-10</v>
      </c>
      <c r="P5" s="1014">
        <v>0</v>
      </c>
    </row>
    <row r="6" spans="1:16">
      <c r="A6" s="1023">
        <v>2</v>
      </c>
      <c r="B6" s="1023" t="s">
        <v>533</v>
      </c>
      <c r="C6" s="1024" t="s">
        <v>575</v>
      </c>
      <c r="D6" s="1024" t="s">
        <v>595</v>
      </c>
      <c r="E6" s="1047" t="s">
        <v>534</v>
      </c>
      <c r="F6" s="1014" t="s">
        <v>470</v>
      </c>
      <c r="G6" s="1045">
        <v>9.7199999999999995E-2</v>
      </c>
      <c r="H6" s="1045">
        <v>-1.3946500000000001E-2</v>
      </c>
      <c r="I6" s="1045">
        <v>2.1568999999999998E-3</v>
      </c>
      <c r="J6" s="1037">
        <v>1.004E-10</v>
      </c>
      <c r="K6" s="1046">
        <v>60587.8</v>
      </c>
      <c r="L6" s="1045">
        <v>9.7549700000000003E-2</v>
      </c>
      <c r="M6" s="1045">
        <v>-1.3946500000000001E-2</v>
      </c>
      <c r="N6" s="1045">
        <v>2.1576199999999999E-3</v>
      </c>
      <c r="O6" s="1037">
        <v>1.0209000000000001E-10</v>
      </c>
      <c r="P6" s="1014">
        <v>0</v>
      </c>
    </row>
    <row r="7" spans="1:16">
      <c r="A7" s="1023">
        <v>3</v>
      </c>
      <c r="B7" s="1023" t="s">
        <v>455</v>
      </c>
      <c r="C7" s="1052" t="s">
        <v>454</v>
      </c>
      <c r="D7" s="1024" t="s">
        <v>595</v>
      </c>
      <c r="E7" s="1023" t="s">
        <v>322</v>
      </c>
      <c r="F7" s="1014" t="s">
        <v>321</v>
      </c>
      <c r="G7" s="1045">
        <v>0.46539999999999998</v>
      </c>
      <c r="H7" s="1045">
        <v>2.9880500000000001E-2</v>
      </c>
      <c r="I7" s="1045">
        <v>3.5905400000000001E-3</v>
      </c>
      <c r="J7" s="1037">
        <v>8.6409999999999995E-17</v>
      </c>
      <c r="K7" s="1046">
        <v>7648.21</v>
      </c>
      <c r="L7" s="1045">
        <v>0.44090000000000001</v>
      </c>
      <c r="M7" s="1045">
        <v>2.9880500000000001E-2</v>
      </c>
      <c r="N7" s="1045">
        <v>3.6065300000000002E-3</v>
      </c>
      <c r="O7" s="1037">
        <v>1.1799800000000001E-16</v>
      </c>
      <c r="P7" s="1014">
        <v>0</v>
      </c>
    </row>
    <row r="8" spans="1:16">
      <c r="A8" s="1023">
        <v>3</v>
      </c>
      <c r="B8" s="1023" t="s">
        <v>487</v>
      </c>
      <c r="C8" s="1052" t="s">
        <v>598</v>
      </c>
      <c r="D8" s="1024" t="s">
        <v>595</v>
      </c>
      <c r="E8" s="1023" t="s">
        <v>461</v>
      </c>
      <c r="F8" s="1014" t="s">
        <v>470</v>
      </c>
      <c r="G8" s="1045">
        <v>0.1653</v>
      </c>
      <c r="H8" s="1045">
        <v>-1.9768999999999998E-2</v>
      </c>
      <c r="I8" s="1045">
        <v>2.6936899999999999E-3</v>
      </c>
      <c r="J8" s="1037">
        <v>2.148E-13</v>
      </c>
      <c r="K8" s="1046">
        <v>24669.8</v>
      </c>
      <c r="L8" s="1045">
        <v>0.15695799999999999</v>
      </c>
      <c r="M8" s="1045">
        <v>-1.9768999999999998E-2</v>
      </c>
      <c r="N8" s="1045">
        <v>2.6965800000000001E-3</v>
      </c>
      <c r="O8" s="1037">
        <v>2.2818600000000002E-13</v>
      </c>
      <c r="P8" s="1014">
        <v>0</v>
      </c>
    </row>
    <row r="9" spans="1:16">
      <c r="A9" s="1023">
        <v>3</v>
      </c>
      <c r="B9" s="1023" t="s">
        <v>535</v>
      </c>
      <c r="C9" s="1052" t="s">
        <v>599</v>
      </c>
      <c r="D9" s="1024" t="s">
        <v>596</v>
      </c>
      <c r="E9" s="1053" t="s">
        <v>536</v>
      </c>
      <c r="F9" s="1014" t="s">
        <v>321</v>
      </c>
      <c r="G9" s="1045">
        <v>0.71609999999999996</v>
      </c>
      <c r="H9" s="1045">
        <v>-2.0444400000000001E-2</v>
      </c>
      <c r="I9" s="1045">
        <v>3.2456500000000001E-3</v>
      </c>
      <c r="J9" s="1037">
        <v>2.9940000000000002E-10</v>
      </c>
      <c r="K9" s="1046">
        <v>11518.5</v>
      </c>
      <c r="L9" s="1045">
        <v>0.72137499999999999</v>
      </c>
      <c r="M9" s="1045">
        <v>-2.0444400000000001E-2</v>
      </c>
      <c r="N9" s="1045">
        <v>3.2510999999999998E-3</v>
      </c>
      <c r="O9" s="1037">
        <v>3.2064900000000002E-10</v>
      </c>
      <c r="P9" s="1014">
        <v>0</v>
      </c>
    </row>
    <row r="10" spans="1:16">
      <c r="A10" s="1023">
        <v>6</v>
      </c>
      <c r="B10" s="1023" t="s">
        <v>537</v>
      </c>
      <c r="C10" s="1052" t="s">
        <v>600</v>
      </c>
      <c r="D10" s="1024" t="s">
        <v>595</v>
      </c>
      <c r="E10" s="1023" t="s">
        <v>538</v>
      </c>
      <c r="F10" s="1014" t="s">
        <v>470</v>
      </c>
      <c r="G10" s="1045">
        <v>0.88260000000000005</v>
      </c>
      <c r="H10" s="1045">
        <v>-1.2859799999999999E-2</v>
      </c>
      <c r="I10" s="1045">
        <v>2.3343299999999999E-3</v>
      </c>
      <c r="J10" s="1037">
        <v>3.599E-8</v>
      </c>
      <c r="K10" s="1046">
        <v>43807.4</v>
      </c>
      <c r="L10" s="1045">
        <v>0.89081500000000002</v>
      </c>
      <c r="M10" s="1045">
        <v>-1.2862200000000001E-2</v>
      </c>
      <c r="N10" s="1045">
        <v>2.3351100000000001E-3</v>
      </c>
      <c r="O10" s="1037">
        <v>3.62607E-8</v>
      </c>
      <c r="P10" s="1037">
        <v>-3.9791199999999999E-4</v>
      </c>
    </row>
    <row r="11" spans="1:16">
      <c r="A11" s="1023">
        <v>6</v>
      </c>
      <c r="B11" s="1023" t="s">
        <v>539</v>
      </c>
      <c r="C11" s="1052" t="s">
        <v>601</v>
      </c>
      <c r="D11" s="1024" t="s">
        <v>595</v>
      </c>
      <c r="E11" s="1023" t="s">
        <v>540</v>
      </c>
      <c r="F11" s="1014" t="s">
        <v>470</v>
      </c>
      <c r="G11" s="1045">
        <v>0.42199999999999999</v>
      </c>
      <c r="H11" s="1045">
        <v>-2.10178E-2</v>
      </c>
      <c r="I11" s="1045">
        <v>3.5551100000000002E-3</v>
      </c>
      <c r="J11" s="1037">
        <v>3.371E-9</v>
      </c>
      <c r="K11" s="1046">
        <v>7994.81</v>
      </c>
      <c r="L11" s="1045">
        <v>0.42703000000000002</v>
      </c>
      <c r="M11" s="1045">
        <v>-2.1021100000000001E-2</v>
      </c>
      <c r="N11" s="1045">
        <v>3.5626500000000001E-3</v>
      </c>
      <c r="O11" s="1037">
        <v>3.6257099999999999E-9</v>
      </c>
      <c r="P11" s="1014">
        <v>0</v>
      </c>
    </row>
    <row r="12" spans="1:16">
      <c r="A12" s="1023">
        <v>7</v>
      </c>
      <c r="B12" s="1023" t="s">
        <v>541</v>
      </c>
      <c r="C12" s="1052" t="s">
        <v>602</v>
      </c>
      <c r="D12" s="1024" t="s">
        <v>596</v>
      </c>
      <c r="E12" s="1052" t="s">
        <v>542</v>
      </c>
      <c r="F12" s="1014" t="s">
        <v>470</v>
      </c>
      <c r="G12" s="1045">
        <v>0.59930000000000005</v>
      </c>
      <c r="H12" s="1045">
        <v>-1.9471700000000002E-2</v>
      </c>
      <c r="I12" s="1045">
        <v>3.5274799999999999E-3</v>
      </c>
      <c r="J12" s="1037">
        <v>3.3939999999999998E-8</v>
      </c>
      <c r="K12" s="1046">
        <v>8253.7999999999993</v>
      </c>
      <c r="L12" s="1045">
        <v>0.61619699999999999</v>
      </c>
      <c r="M12" s="1045">
        <v>-1.9471700000000002E-2</v>
      </c>
      <c r="N12" s="1045">
        <v>3.5337699999999999E-3</v>
      </c>
      <c r="O12" s="1037">
        <v>3.58484E-8</v>
      </c>
      <c r="P12" s="1014">
        <v>0</v>
      </c>
    </row>
    <row r="13" spans="1:16">
      <c r="A13" s="1023">
        <v>8</v>
      </c>
      <c r="B13" s="1023" t="s">
        <v>543</v>
      </c>
      <c r="C13" s="1052" t="s">
        <v>603</v>
      </c>
      <c r="D13" s="1024" t="s">
        <v>596</v>
      </c>
      <c r="E13" s="1047" t="s">
        <v>544</v>
      </c>
      <c r="F13" s="1014" t="s">
        <v>470</v>
      </c>
      <c r="G13" s="1045">
        <v>0.41139999999999999</v>
      </c>
      <c r="H13" s="1045">
        <v>1.9344E-2</v>
      </c>
      <c r="I13" s="1045">
        <v>3.5422100000000001E-3</v>
      </c>
      <c r="J13" s="1037">
        <v>4.7290000000000002E-8</v>
      </c>
      <c r="K13" s="1046">
        <v>8117.47</v>
      </c>
      <c r="L13" s="1045">
        <v>0.40599499999999999</v>
      </c>
      <c r="M13" s="1045">
        <v>1.9344E-2</v>
      </c>
      <c r="N13" s="1045">
        <v>3.5485E-3</v>
      </c>
      <c r="O13" s="1037">
        <v>4.9994300000000001E-8</v>
      </c>
      <c r="P13" s="1014">
        <v>0</v>
      </c>
    </row>
    <row r="14" spans="1:16">
      <c r="A14" s="1023">
        <v>9</v>
      </c>
      <c r="B14" s="1023" t="s">
        <v>488</v>
      </c>
      <c r="C14" s="1052" t="s">
        <v>604</v>
      </c>
      <c r="D14" s="1024" t="s">
        <v>595</v>
      </c>
      <c r="E14" s="1047" t="s">
        <v>545</v>
      </c>
      <c r="F14" s="1014" t="s">
        <v>470</v>
      </c>
      <c r="G14" s="1045">
        <v>0.21099999999999999</v>
      </c>
      <c r="H14" s="1045">
        <v>2.3594500000000001E-2</v>
      </c>
      <c r="I14" s="1045">
        <v>2.94232E-3</v>
      </c>
      <c r="J14" s="1037">
        <v>1.065E-15</v>
      </c>
      <c r="K14" s="1046">
        <v>17110</v>
      </c>
      <c r="L14" s="1045">
        <v>0.209508</v>
      </c>
      <c r="M14" s="1045">
        <v>2.3594500000000001E-2</v>
      </c>
      <c r="N14" s="1045">
        <v>2.9477599999999998E-3</v>
      </c>
      <c r="O14" s="1037">
        <v>1.20239E-15</v>
      </c>
      <c r="P14" s="1014">
        <v>0</v>
      </c>
    </row>
    <row r="15" spans="1:16">
      <c r="A15" s="1023">
        <v>11</v>
      </c>
      <c r="B15" s="1023" t="s">
        <v>546</v>
      </c>
      <c r="C15" s="1052" t="s">
        <v>605</v>
      </c>
      <c r="D15" s="1024" t="s">
        <v>595</v>
      </c>
      <c r="E15" s="1047" t="s">
        <v>547</v>
      </c>
      <c r="F15" s="1014" t="s">
        <v>320</v>
      </c>
      <c r="G15" s="1045">
        <v>6.7900000000000002E-2</v>
      </c>
      <c r="H15" s="1045">
        <v>1.0316799999999999E-2</v>
      </c>
      <c r="I15" s="1045">
        <v>1.8243700000000001E-3</v>
      </c>
      <c r="J15" s="1037">
        <v>1.562E-8</v>
      </c>
      <c r="K15" s="1046">
        <v>117469</v>
      </c>
      <c r="L15" s="1045">
        <v>4.8851899999999997E-2</v>
      </c>
      <c r="M15" s="1045">
        <v>1.0316799999999999E-2</v>
      </c>
      <c r="N15" s="1045">
        <v>1.8246099999999999E-3</v>
      </c>
      <c r="O15" s="1037">
        <v>1.5652399999999999E-8</v>
      </c>
      <c r="P15" s="1014">
        <v>0</v>
      </c>
    </row>
    <row r="16" spans="1:16">
      <c r="A16" s="1023">
        <v>15</v>
      </c>
      <c r="B16" s="1023" t="s">
        <v>548</v>
      </c>
      <c r="C16" s="1052" t="s">
        <v>606</v>
      </c>
      <c r="D16" s="1024" t="s">
        <v>595</v>
      </c>
      <c r="E16" s="1047" t="s">
        <v>549</v>
      </c>
      <c r="F16" s="1014" t="s">
        <v>470</v>
      </c>
      <c r="G16" s="1045">
        <v>0.3054</v>
      </c>
      <c r="H16" s="1045">
        <v>-2.1596400000000002E-2</v>
      </c>
      <c r="I16" s="1045">
        <v>3.3153900000000001E-3</v>
      </c>
      <c r="J16" s="1037">
        <v>7.3040000000000001E-11</v>
      </c>
      <c r="K16" s="1046">
        <v>10573.6</v>
      </c>
      <c r="L16" s="1045">
        <v>0.321467</v>
      </c>
      <c r="M16" s="1045">
        <v>-2.1596400000000002E-2</v>
      </c>
      <c r="N16" s="1045">
        <v>3.3218800000000001E-3</v>
      </c>
      <c r="O16" s="1037">
        <v>7.9642100000000006E-11</v>
      </c>
      <c r="P16" s="1014">
        <v>0</v>
      </c>
    </row>
    <row r="17" spans="1:17">
      <c r="A17" s="1023">
        <v>17</v>
      </c>
      <c r="B17" s="1023" t="s">
        <v>550</v>
      </c>
      <c r="C17" s="1052" t="s">
        <v>607</v>
      </c>
      <c r="D17" s="1024" t="s">
        <v>595</v>
      </c>
      <c r="E17" s="1047" t="s">
        <v>551</v>
      </c>
      <c r="F17" s="1014" t="s">
        <v>320</v>
      </c>
      <c r="G17" s="1045">
        <v>4.2599999999999999E-2</v>
      </c>
      <c r="H17" s="1045">
        <v>-9.1520799999999999E-3</v>
      </c>
      <c r="I17" s="1045">
        <v>1.4797199999999999E-3</v>
      </c>
      <c r="J17" s="1037">
        <v>6.1919999999999999E-10</v>
      </c>
      <c r="K17" s="1046">
        <v>277123</v>
      </c>
      <c r="L17" s="1045">
        <v>3.8680800000000001E-2</v>
      </c>
      <c r="M17" s="1045">
        <v>-9.1520799999999999E-3</v>
      </c>
      <c r="N17" s="1045">
        <v>1.47982E-3</v>
      </c>
      <c r="O17" s="1037">
        <v>6.2266300000000002E-10</v>
      </c>
      <c r="P17" s="1014">
        <v>0</v>
      </c>
    </row>
    <row r="18" spans="1:17">
      <c r="A18" s="1023">
        <v>19</v>
      </c>
      <c r="B18" s="1023" t="s">
        <v>552</v>
      </c>
      <c r="C18" s="1052" t="s">
        <v>608</v>
      </c>
      <c r="D18" s="1024" t="s">
        <v>596</v>
      </c>
      <c r="E18" s="1023" t="s">
        <v>553</v>
      </c>
      <c r="F18" s="1014" t="s">
        <v>470</v>
      </c>
      <c r="G18" s="1045">
        <v>0.26200000000000001</v>
      </c>
      <c r="H18" s="1045">
        <v>1.7361499999999998E-2</v>
      </c>
      <c r="I18" s="1045">
        <v>3.16527E-3</v>
      </c>
      <c r="J18" s="1037">
        <v>4.1360000000000001E-8</v>
      </c>
      <c r="K18" s="1046">
        <v>12747.5</v>
      </c>
      <c r="L18" s="1045">
        <v>0.34227200000000002</v>
      </c>
      <c r="M18" s="1045">
        <v>1.7361499999999998E-2</v>
      </c>
      <c r="N18" s="1045">
        <v>3.1688799999999998E-3</v>
      </c>
      <c r="O18" s="1037">
        <v>4.28333E-8</v>
      </c>
      <c r="P18" s="1014">
        <v>0</v>
      </c>
    </row>
    <row r="19" spans="1:17">
      <c r="A19" s="1051">
        <v>20</v>
      </c>
      <c r="B19" s="1051" t="s">
        <v>554</v>
      </c>
      <c r="C19" s="1051" t="s">
        <v>514</v>
      </c>
      <c r="D19" s="1024" t="s">
        <v>595</v>
      </c>
      <c r="E19" s="1051" t="s">
        <v>308</v>
      </c>
      <c r="F19" s="1014" t="s">
        <v>470</v>
      </c>
      <c r="G19" s="1049">
        <v>0.60170000000000001</v>
      </c>
      <c r="H19" s="1049">
        <v>-2.7271699999999999E-2</v>
      </c>
      <c r="I19" s="1049">
        <v>3.5239300000000002E-3</v>
      </c>
      <c r="J19" s="1048">
        <v>1.005E-14</v>
      </c>
      <c r="K19" s="1050">
        <v>8257.76</v>
      </c>
      <c r="L19" s="1049">
        <v>0.71151200000000003</v>
      </c>
      <c r="M19" s="1049">
        <v>-0.29809200000000002</v>
      </c>
      <c r="N19" s="1049">
        <v>8.6219599999999997E-3</v>
      </c>
      <c r="O19" s="1048">
        <v>6.3009700000000002E-262</v>
      </c>
      <c r="P19" s="1045">
        <v>-0.93642899999999996</v>
      </c>
    </row>
    <row r="20" spans="1:17">
      <c r="A20" s="1051">
        <v>20</v>
      </c>
      <c r="B20" s="1051" t="s">
        <v>555</v>
      </c>
      <c r="C20" s="1051" t="s">
        <v>515</v>
      </c>
      <c r="D20" s="1024" t="s">
        <v>595</v>
      </c>
      <c r="E20" s="1051" t="s">
        <v>308</v>
      </c>
      <c r="F20" s="1014" t="s">
        <v>470</v>
      </c>
      <c r="G20" s="1049">
        <v>0.62819999999999998</v>
      </c>
      <c r="H20" s="1049">
        <v>-2.4877300000000001E-2</v>
      </c>
      <c r="I20" s="1049">
        <v>3.4788499999999999E-3</v>
      </c>
      <c r="J20" s="1048">
        <v>8.6150000000000001E-13</v>
      </c>
      <c r="K20" s="1050">
        <v>8706.0400000000009</v>
      </c>
      <c r="L20" s="1049">
        <v>0.28278599999999998</v>
      </c>
      <c r="M20" s="1049">
        <v>-0.29378700000000002</v>
      </c>
      <c r="N20" s="1049">
        <v>8.5059300000000001E-3</v>
      </c>
      <c r="O20" s="1048">
        <v>2.0778099999999998E-261</v>
      </c>
      <c r="P20" s="1045">
        <v>5.7048300000000003E-2</v>
      </c>
    </row>
    <row r="21" spans="1:17">
      <c r="A21" s="1023">
        <v>20</v>
      </c>
      <c r="B21" s="1023" t="s">
        <v>556</v>
      </c>
      <c r="C21" s="1070" t="s">
        <v>516</v>
      </c>
      <c r="D21" s="1024" t="s">
        <v>595</v>
      </c>
      <c r="E21" s="1047" t="s">
        <v>561</v>
      </c>
      <c r="F21" s="1014" t="s">
        <v>470</v>
      </c>
      <c r="G21" s="1045">
        <v>0.82830000000000004</v>
      </c>
      <c r="H21" s="1045">
        <v>2.1714299999999999E-2</v>
      </c>
      <c r="I21" s="1045">
        <v>2.7347999999999999E-3</v>
      </c>
      <c r="J21" s="1037">
        <v>2.0240000000000002E-15</v>
      </c>
      <c r="K21" s="1046">
        <v>23207.4</v>
      </c>
      <c r="L21" s="1045">
        <v>0.84227200000000002</v>
      </c>
      <c r="M21" s="1045">
        <v>2.0818099999999999E-2</v>
      </c>
      <c r="N21" s="1045">
        <v>2.7421799999999999E-3</v>
      </c>
      <c r="O21" s="1037">
        <v>3.15484E-14</v>
      </c>
      <c r="P21" s="1045">
        <v>-0.113036</v>
      </c>
    </row>
    <row r="22" spans="1:17">
      <c r="A22" s="1023">
        <v>20</v>
      </c>
      <c r="B22" s="1023" t="s">
        <v>486</v>
      </c>
      <c r="C22" s="1023" t="s">
        <v>509</v>
      </c>
      <c r="D22" s="1024" t="s">
        <v>596</v>
      </c>
      <c r="E22" s="1047" t="s">
        <v>561</v>
      </c>
      <c r="F22" s="1014" t="s">
        <v>320</v>
      </c>
      <c r="G22" s="1049">
        <v>4.4600000000000001E-2</v>
      </c>
      <c r="H22" s="1045">
        <v>-1.52748E-2</v>
      </c>
      <c r="I22" s="1045">
        <v>1.4969499999999999E-3</v>
      </c>
      <c r="J22" s="1037">
        <v>1.897E-24</v>
      </c>
      <c r="K22" s="1046">
        <v>259113</v>
      </c>
      <c r="L22" s="1045">
        <v>4.7233799999999999E-2</v>
      </c>
      <c r="M22" s="1045">
        <v>-1.4696799999999999E-2</v>
      </c>
      <c r="N22" s="1045">
        <v>1.49971E-3</v>
      </c>
      <c r="O22" s="1037">
        <v>1.12856E-22</v>
      </c>
      <c r="P22" s="1045">
        <v>5.3217599999999997E-2</v>
      </c>
    </row>
    <row r="23" spans="1:17" s="1024" customFormat="1">
      <c r="A23" s="1023">
        <v>20</v>
      </c>
      <c r="B23" s="1023" t="s">
        <v>557</v>
      </c>
      <c r="C23" s="1023" t="s">
        <v>517</v>
      </c>
      <c r="D23" s="1023" t="s">
        <v>597</v>
      </c>
      <c r="E23" s="1023" t="s">
        <v>308</v>
      </c>
      <c r="F23" s="1023" t="s">
        <v>470</v>
      </c>
      <c r="G23" s="1042">
        <v>0.97299999999999998</v>
      </c>
      <c r="H23" s="1042">
        <v>-8.5250299999999994E-3</v>
      </c>
      <c r="I23" s="1042">
        <v>1.2335499999999999E-3</v>
      </c>
      <c r="J23" s="1043">
        <v>4.8140000000000003E-12</v>
      </c>
      <c r="K23" s="1044">
        <v>619120</v>
      </c>
      <c r="L23" s="1042">
        <v>0.94821999999999995</v>
      </c>
      <c r="M23" s="1042">
        <v>-7.6838200000000001E-3</v>
      </c>
      <c r="N23" s="1042">
        <v>1.23533E-3</v>
      </c>
      <c r="O23" s="1043">
        <v>4.9705099999999996E-10</v>
      </c>
      <c r="P23" s="1042">
        <v>-4.3636400000000002E-3</v>
      </c>
    </row>
    <row r="24" spans="1:17" s="1024" customFormat="1">
      <c r="A24" s="1023">
        <v>20</v>
      </c>
      <c r="B24" s="1023" t="s">
        <v>558</v>
      </c>
      <c r="C24" s="1023" t="s">
        <v>518</v>
      </c>
      <c r="D24" s="1023" t="s">
        <v>597</v>
      </c>
      <c r="E24" s="1023" t="s">
        <v>308</v>
      </c>
      <c r="F24" s="1023" t="s">
        <v>320</v>
      </c>
      <c r="G24" s="1042">
        <v>0.98760000000000003</v>
      </c>
      <c r="H24" s="1042">
        <v>5.21048E-3</v>
      </c>
      <c r="I24" s="1042">
        <v>8.9007099999999998E-4</v>
      </c>
      <c r="J24" s="1043">
        <v>4.7950000000000001E-9</v>
      </c>
      <c r="K24" s="1044">
        <v>2551150</v>
      </c>
      <c r="L24" s="1042">
        <v>0.98782599999999998</v>
      </c>
      <c r="M24" s="1042">
        <v>5.3320499999999996E-3</v>
      </c>
      <c r="N24" s="1042">
        <v>8.9015100000000005E-4</v>
      </c>
      <c r="O24" s="1043">
        <v>2.0977200000000001E-9</v>
      </c>
      <c r="P24" s="1042">
        <v>2.2868900000000001E-2</v>
      </c>
    </row>
    <row r="25" spans="1:17">
      <c r="A25" s="1029">
        <v>20</v>
      </c>
      <c r="B25" s="1029" t="s">
        <v>559</v>
      </c>
      <c r="C25" s="1029" t="s">
        <v>519</v>
      </c>
      <c r="D25" s="1024" t="s">
        <v>595</v>
      </c>
      <c r="E25" s="1029" t="s">
        <v>560</v>
      </c>
      <c r="F25" s="1038" t="s">
        <v>470</v>
      </c>
      <c r="G25" s="1040">
        <v>3.5000000000000003E-2</v>
      </c>
      <c r="H25" s="1040">
        <v>-8.6204899999999998E-3</v>
      </c>
      <c r="I25" s="1040">
        <v>1.3611999999999999E-3</v>
      </c>
      <c r="J25" s="1039">
        <v>2.3990000000000002E-10</v>
      </c>
      <c r="K25" s="1041">
        <v>395468</v>
      </c>
      <c r="L25" s="1040">
        <v>3.03591E-2</v>
      </c>
      <c r="M25" s="1040">
        <v>-8.9716799999999992E-3</v>
      </c>
      <c r="N25" s="1040">
        <v>1.36282E-3</v>
      </c>
      <c r="O25" s="1039">
        <v>4.6052400000000001E-11</v>
      </c>
      <c r="P25" s="1038">
        <v>0</v>
      </c>
    </row>
    <row r="26" spans="1:17">
      <c r="A26" s="1036" t="s">
        <v>1938</v>
      </c>
      <c r="B26" s="1031"/>
      <c r="C26" s="1035"/>
      <c r="D26" s="1035"/>
      <c r="E26" s="1031"/>
      <c r="F26" s="1031"/>
      <c r="G26" s="1033"/>
      <c r="H26" s="1033"/>
      <c r="I26" s="1033"/>
      <c r="J26" s="1032"/>
      <c r="K26" s="1034"/>
      <c r="L26" s="1033"/>
      <c r="M26" s="1033"/>
      <c r="N26" s="1033"/>
      <c r="O26" s="1032"/>
      <c r="P26" s="1031"/>
    </row>
    <row r="27" spans="1:17" s="1014" customFormat="1">
      <c r="A27" s="1015">
        <v>2</v>
      </c>
      <c r="B27" s="1015" t="s">
        <v>490</v>
      </c>
      <c r="C27" s="1024" t="s">
        <v>609</v>
      </c>
      <c r="D27" s="1024" t="s">
        <v>596</v>
      </c>
      <c r="E27" s="1024" t="s">
        <v>562</v>
      </c>
      <c r="F27" s="1015" t="s">
        <v>470</v>
      </c>
      <c r="G27" s="1017">
        <v>0.1583</v>
      </c>
      <c r="H27" s="1017">
        <v>-1.5643299999999999E-2</v>
      </c>
      <c r="I27" s="1017">
        <v>2.6300099999999999E-3</v>
      </c>
      <c r="J27" s="1016">
        <v>2.7120000000000001E-9</v>
      </c>
      <c r="K27" s="1018">
        <v>27906.5</v>
      </c>
      <c r="L27" s="1017">
        <v>0.16589599999999999</v>
      </c>
      <c r="M27" s="1017">
        <v>-1.5643299999999999E-2</v>
      </c>
      <c r="N27" s="1017">
        <v>2.6316299999999998E-3</v>
      </c>
      <c r="O27" s="1016">
        <v>2.7757400000000002E-9</v>
      </c>
      <c r="P27" s="1015">
        <v>0</v>
      </c>
      <c r="Q27" s="1037"/>
    </row>
    <row r="28" spans="1:17" s="1014" customFormat="1">
      <c r="A28" s="1025">
        <v>3</v>
      </c>
      <c r="B28" s="1025" t="s">
        <v>491</v>
      </c>
      <c r="C28" s="1030" t="s">
        <v>610</v>
      </c>
      <c r="D28" s="1024" t="s">
        <v>595</v>
      </c>
      <c r="E28" s="1030" t="s">
        <v>563</v>
      </c>
      <c r="F28" s="1025" t="s">
        <v>470</v>
      </c>
      <c r="G28" s="1027">
        <v>0.25019999999999998</v>
      </c>
      <c r="H28" s="1027">
        <v>-1.7524700000000001E-2</v>
      </c>
      <c r="I28" s="1027">
        <v>3.1055599999999998E-3</v>
      </c>
      <c r="J28" s="1026">
        <v>1.6750000000000001E-8</v>
      </c>
      <c r="K28" s="1028">
        <v>14201.6</v>
      </c>
      <c r="L28" s="1027">
        <v>0.237479</v>
      </c>
      <c r="M28" s="1027">
        <v>-1.7524700000000001E-2</v>
      </c>
      <c r="N28" s="1027">
        <v>3.1089300000000002E-3</v>
      </c>
      <c r="O28" s="1026">
        <v>1.7315700000000001E-8</v>
      </c>
      <c r="P28" s="1025">
        <v>0</v>
      </c>
      <c r="Q28" s="1037"/>
    </row>
    <row r="29" spans="1:17">
      <c r="A29" s="1036" t="s">
        <v>1946</v>
      </c>
      <c r="B29" s="1031"/>
      <c r="C29" s="1035"/>
      <c r="D29" s="1035"/>
      <c r="E29" s="1031"/>
      <c r="F29" s="1031"/>
      <c r="G29" s="1033"/>
      <c r="H29" s="1033"/>
      <c r="I29" s="1033"/>
      <c r="J29" s="1032"/>
      <c r="K29" s="1034"/>
      <c r="L29" s="1033"/>
      <c r="M29" s="1033"/>
      <c r="N29" s="1033"/>
      <c r="O29" s="1032"/>
      <c r="P29" s="1031"/>
    </row>
    <row r="30" spans="1:17" s="1014" customFormat="1">
      <c r="A30" s="1015">
        <v>1</v>
      </c>
      <c r="B30" s="1015" t="s">
        <v>492</v>
      </c>
      <c r="C30" s="1023" t="s">
        <v>611</v>
      </c>
      <c r="D30" s="1024" t="s">
        <v>596</v>
      </c>
      <c r="E30" s="1023" t="s">
        <v>473</v>
      </c>
      <c r="F30" s="1015" t="s">
        <v>470</v>
      </c>
      <c r="G30" s="1017">
        <v>0.56499999999999995</v>
      </c>
      <c r="H30" s="1017">
        <v>2.7289299999999999E-2</v>
      </c>
      <c r="I30" s="1017">
        <v>3.5560800000000001E-3</v>
      </c>
      <c r="J30" s="1016">
        <v>1.6680000000000001E-14</v>
      </c>
      <c r="K30" s="1018">
        <v>8184.39</v>
      </c>
      <c r="L30" s="1017">
        <v>0.55185700000000004</v>
      </c>
      <c r="M30" s="1017">
        <v>2.7289299999999999E-2</v>
      </c>
      <c r="N30" s="1017">
        <v>3.5686300000000002E-3</v>
      </c>
      <c r="O30" s="1016">
        <v>2.0571700000000001E-14</v>
      </c>
      <c r="P30" s="1015">
        <v>0</v>
      </c>
    </row>
    <row r="31" spans="1:17" s="1014" customFormat="1">
      <c r="A31" s="1015">
        <v>1</v>
      </c>
      <c r="B31" s="1015" t="s">
        <v>564</v>
      </c>
      <c r="C31" s="1023" t="s">
        <v>593</v>
      </c>
      <c r="D31" s="1024" t="s">
        <v>595</v>
      </c>
      <c r="E31" s="1023" t="s">
        <v>565</v>
      </c>
      <c r="F31" s="1015" t="s">
        <v>470</v>
      </c>
      <c r="G31" s="1017">
        <v>0.62470000000000003</v>
      </c>
      <c r="H31" s="1017">
        <v>2.10405E-2</v>
      </c>
      <c r="I31" s="1017">
        <v>3.4731800000000002E-3</v>
      </c>
      <c r="J31" s="1016">
        <v>1.382E-9</v>
      </c>
      <c r="K31" s="1018">
        <v>9022.1</v>
      </c>
      <c r="L31" s="1017">
        <v>0.61357700000000004</v>
      </c>
      <c r="M31" s="1017">
        <v>2.10405E-2</v>
      </c>
      <c r="N31" s="1017">
        <v>3.4800400000000002E-3</v>
      </c>
      <c r="O31" s="1016">
        <v>1.4844E-9</v>
      </c>
      <c r="P31" s="1015">
        <v>0</v>
      </c>
    </row>
    <row r="32" spans="1:17" s="1014" customFormat="1">
      <c r="A32" s="1025">
        <v>2</v>
      </c>
      <c r="B32" s="1025" t="s">
        <v>533</v>
      </c>
      <c r="C32" s="1029" t="s">
        <v>575</v>
      </c>
      <c r="D32" s="1030" t="s">
        <v>596</v>
      </c>
      <c r="E32" s="1029" t="s">
        <v>477</v>
      </c>
      <c r="F32" s="1025" t="s">
        <v>470</v>
      </c>
      <c r="G32" s="1027">
        <v>9.7199999999999995E-2</v>
      </c>
      <c r="H32" s="1027">
        <v>-1.3961100000000001E-2</v>
      </c>
      <c r="I32" s="1027">
        <v>2.1488499999999999E-3</v>
      </c>
      <c r="J32" s="1026">
        <v>8.203E-11</v>
      </c>
      <c r="K32" s="1028">
        <v>63179.1</v>
      </c>
      <c r="L32" s="1027">
        <v>9.7549700000000003E-2</v>
      </c>
      <c r="M32" s="1027">
        <v>-1.3961100000000001E-2</v>
      </c>
      <c r="N32" s="1027">
        <v>2.1495500000000001E-3</v>
      </c>
      <c r="O32" s="1026">
        <v>8.3098500000000003E-11</v>
      </c>
      <c r="P32" s="1025">
        <v>0</v>
      </c>
    </row>
    <row r="33" spans="1:22" s="1014" customFormat="1">
      <c r="A33" s="1015"/>
      <c r="B33" s="1015"/>
      <c r="C33" s="1023"/>
      <c r="D33" s="1024"/>
      <c r="E33" s="1023"/>
      <c r="F33" s="1015"/>
      <c r="G33" s="1017"/>
      <c r="H33" s="1017"/>
      <c r="I33" s="1017"/>
      <c r="J33" s="1016"/>
      <c r="K33" s="1018"/>
      <c r="L33" s="1017"/>
      <c r="M33" s="1017"/>
      <c r="N33" s="1017"/>
      <c r="O33" s="1016"/>
      <c r="P33" s="1015"/>
    </row>
    <row r="34" spans="1:22" s="1069" customFormat="1" ht="21" customHeight="1">
      <c r="A34" s="1063" t="s">
        <v>5080</v>
      </c>
      <c r="B34" s="1064"/>
      <c r="C34" s="1065"/>
      <c r="D34" s="1062"/>
      <c r="E34" s="1065"/>
      <c r="F34" s="1064"/>
      <c r="G34" s="1066"/>
      <c r="H34" s="1066"/>
      <c r="I34" s="1066"/>
      <c r="J34" s="1067"/>
      <c r="K34" s="1068"/>
      <c r="L34" s="1066"/>
      <c r="M34" s="1066"/>
      <c r="N34" s="1066"/>
      <c r="O34" s="1067"/>
      <c r="P34" s="1064"/>
    </row>
    <row r="35" spans="1:22" s="1014" customFormat="1" ht="23.25" customHeight="1">
      <c r="A35" s="1135" t="s">
        <v>5078</v>
      </c>
      <c r="B35" s="1135"/>
      <c r="C35" s="1135"/>
      <c r="D35" s="1135"/>
      <c r="E35" s="1135"/>
      <c r="F35" s="1135"/>
      <c r="G35" s="1135"/>
      <c r="H35" s="1135"/>
      <c r="I35" s="1135"/>
      <c r="J35" s="1136" t="s">
        <v>5077</v>
      </c>
      <c r="K35" s="1135" t="s">
        <v>5076</v>
      </c>
      <c r="L35" s="1135"/>
      <c r="M35" s="1138"/>
      <c r="N35" s="1138"/>
      <c r="O35" s="1138"/>
      <c r="P35" s="1018"/>
      <c r="Q35" s="1017"/>
      <c r="R35" s="1017"/>
      <c r="S35" s="1017"/>
      <c r="T35" s="1016"/>
      <c r="U35" s="1015"/>
    </row>
    <row r="36" spans="1:22" s="1014" customFormat="1" ht="16.5" customHeight="1">
      <c r="A36" s="1136" t="s">
        <v>516</v>
      </c>
      <c r="B36" s="1136"/>
      <c r="C36" s="1136" t="s">
        <v>925</v>
      </c>
      <c r="D36" s="1136" t="s">
        <v>509</v>
      </c>
      <c r="E36" s="1136" t="s">
        <v>517</v>
      </c>
      <c r="F36" s="1136" t="s">
        <v>518</v>
      </c>
      <c r="G36" s="1136"/>
      <c r="H36" s="1136" t="s">
        <v>933</v>
      </c>
      <c r="I36" s="1136"/>
      <c r="J36" s="1143"/>
      <c r="K36" s="1022" t="s">
        <v>5075</v>
      </c>
      <c r="L36" s="1022" t="s">
        <v>5074</v>
      </c>
      <c r="M36" s="1136" t="s">
        <v>5073</v>
      </c>
      <c r="N36" s="1136"/>
      <c r="O36" s="1136"/>
      <c r="Q36" s="1018"/>
      <c r="R36" s="1017"/>
      <c r="S36" s="1017"/>
      <c r="T36" s="1017"/>
      <c r="U36" s="1016"/>
      <c r="V36" s="1015"/>
    </row>
    <row r="37" spans="1:22" s="1014" customFormat="1">
      <c r="A37" s="1137"/>
      <c r="B37" s="1137"/>
      <c r="C37" s="1137"/>
      <c r="D37" s="1137"/>
      <c r="E37" s="1137"/>
      <c r="F37" s="1137"/>
      <c r="G37" s="1137"/>
      <c r="H37" s="1137"/>
      <c r="I37" s="1137"/>
      <c r="J37" s="1137"/>
      <c r="K37" s="1022" t="s">
        <v>5072</v>
      </c>
      <c r="L37" s="1022" t="s">
        <v>5071</v>
      </c>
      <c r="M37" s="1143"/>
      <c r="N37" s="1143"/>
      <c r="O37" s="1143"/>
      <c r="Q37" s="1018"/>
      <c r="R37" s="1017"/>
      <c r="S37" s="1017"/>
      <c r="T37" s="1017"/>
      <c r="U37" s="1016"/>
      <c r="V37" s="1015"/>
    </row>
    <row r="38" spans="1:22" s="1014" customFormat="1" ht="30.75" customHeight="1">
      <c r="A38" s="1134" t="s">
        <v>470</v>
      </c>
      <c r="B38" s="1134"/>
      <c r="C38" s="1019" t="s">
        <v>320</v>
      </c>
      <c r="D38" s="1019" t="s">
        <v>321</v>
      </c>
      <c r="E38" s="1019" t="s">
        <v>470</v>
      </c>
      <c r="F38" s="1134" t="s">
        <v>320</v>
      </c>
      <c r="G38" s="1134"/>
      <c r="H38" s="1134" t="s">
        <v>320</v>
      </c>
      <c r="I38" s="1134"/>
      <c r="J38" s="1019" t="s">
        <v>5070</v>
      </c>
      <c r="K38" s="1019" t="s">
        <v>4647</v>
      </c>
      <c r="L38" s="1019" t="s">
        <v>5069</v>
      </c>
      <c r="M38" s="1133" t="s">
        <v>5068</v>
      </c>
      <c r="N38" s="1133"/>
      <c r="O38" s="1133"/>
      <c r="Q38" s="1018"/>
      <c r="R38" s="1017"/>
      <c r="S38" s="1017"/>
      <c r="T38" s="1017"/>
      <c r="U38" s="1016"/>
      <c r="V38" s="1015"/>
    </row>
    <row r="39" spans="1:22" s="1014" customFormat="1" ht="30" customHeight="1">
      <c r="A39" s="1134" t="s">
        <v>470</v>
      </c>
      <c r="B39" s="1134"/>
      <c r="C39" s="1019" t="s">
        <v>320</v>
      </c>
      <c r="D39" s="1019" t="s">
        <v>321</v>
      </c>
      <c r="E39" s="1019" t="s">
        <v>470</v>
      </c>
      <c r="F39" s="1134" t="s">
        <v>320</v>
      </c>
      <c r="G39" s="1134"/>
      <c r="H39" s="1134" t="s">
        <v>321</v>
      </c>
      <c r="I39" s="1134"/>
      <c r="J39" s="1019" t="s">
        <v>2120</v>
      </c>
      <c r="K39" s="1019" t="s">
        <v>627</v>
      </c>
      <c r="L39" s="1019" t="s">
        <v>4493</v>
      </c>
      <c r="M39" s="1142" t="s">
        <v>5067</v>
      </c>
      <c r="N39" s="1142"/>
      <c r="O39" s="1142"/>
      <c r="Q39" s="1018"/>
      <c r="R39" s="1017"/>
      <c r="S39" s="1017"/>
      <c r="T39" s="1017"/>
      <c r="U39" s="1016"/>
      <c r="V39" s="1015"/>
    </row>
    <row r="40" spans="1:22" s="1014" customFormat="1" ht="30.75" customHeight="1">
      <c r="A40" s="1133" t="s">
        <v>470</v>
      </c>
      <c r="B40" s="1133"/>
      <c r="C40" s="1019" t="s">
        <v>320</v>
      </c>
      <c r="D40" s="1019" t="s">
        <v>321</v>
      </c>
      <c r="E40" s="1019" t="s">
        <v>470</v>
      </c>
      <c r="F40" s="1133" t="s">
        <v>321</v>
      </c>
      <c r="G40" s="1133"/>
      <c r="H40" s="1133" t="s">
        <v>320</v>
      </c>
      <c r="I40" s="1133"/>
      <c r="J40" s="1019" t="s">
        <v>5066</v>
      </c>
      <c r="K40" s="1019" t="s">
        <v>5054</v>
      </c>
      <c r="L40" s="1019" t="s">
        <v>5065</v>
      </c>
      <c r="M40" s="1133" t="s">
        <v>5064</v>
      </c>
      <c r="N40" s="1133"/>
      <c r="O40" s="1133"/>
      <c r="Q40" s="1018"/>
      <c r="R40" s="1017"/>
      <c r="S40" s="1017"/>
      <c r="T40" s="1017"/>
      <c r="U40" s="1016"/>
      <c r="V40" s="1015"/>
    </row>
    <row r="41" spans="1:22" s="1014" customFormat="1" ht="33" customHeight="1">
      <c r="A41" s="1133" t="s">
        <v>470</v>
      </c>
      <c r="B41" s="1133"/>
      <c r="C41" s="1020" t="s">
        <v>321</v>
      </c>
      <c r="D41" s="1020" t="s">
        <v>321</v>
      </c>
      <c r="E41" s="1020" t="s">
        <v>470</v>
      </c>
      <c r="F41" s="1133" t="s">
        <v>320</v>
      </c>
      <c r="G41" s="1133"/>
      <c r="H41" s="1133" t="s">
        <v>320</v>
      </c>
      <c r="I41" s="1133"/>
      <c r="J41" s="1020" t="s">
        <v>5063</v>
      </c>
      <c r="K41" s="1020" t="s">
        <v>5062</v>
      </c>
      <c r="L41" s="1020" t="s">
        <v>5061</v>
      </c>
      <c r="M41" s="1142" t="s">
        <v>5060</v>
      </c>
      <c r="N41" s="1142"/>
      <c r="O41" s="1142"/>
      <c r="Q41" s="1018"/>
      <c r="R41" s="1017"/>
      <c r="S41" s="1017"/>
      <c r="T41" s="1017"/>
      <c r="U41" s="1016"/>
      <c r="V41" s="1015"/>
    </row>
    <row r="42" spans="1:22" s="1014" customFormat="1" ht="30.75" customHeight="1">
      <c r="A42" s="1133" t="s">
        <v>470</v>
      </c>
      <c r="B42" s="1133"/>
      <c r="C42" s="1020" t="s">
        <v>321</v>
      </c>
      <c r="D42" s="1020" t="s">
        <v>321</v>
      </c>
      <c r="E42" s="1021" t="s">
        <v>320</v>
      </c>
      <c r="F42" s="1133" t="s">
        <v>320</v>
      </c>
      <c r="G42" s="1133"/>
      <c r="H42" s="1133" t="s">
        <v>320</v>
      </c>
      <c r="I42" s="1133"/>
      <c r="J42" s="1020" t="s">
        <v>5057</v>
      </c>
      <c r="K42" s="1020" t="s">
        <v>5055</v>
      </c>
      <c r="L42" s="1020" t="s">
        <v>5059</v>
      </c>
      <c r="M42" s="1133" t="s">
        <v>5058</v>
      </c>
      <c r="N42" s="1133"/>
      <c r="O42" s="1133"/>
      <c r="Q42" s="1018"/>
      <c r="R42" s="1017"/>
      <c r="S42" s="1017"/>
      <c r="T42" s="1017"/>
      <c r="U42" s="1016"/>
      <c r="V42" s="1015"/>
    </row>
    <row r="43" spans="1:22" s="1014" customFormat="1" ht="31.5" customHeight="1">
      <c r="A43" s="1134" t="s">
        <v>319</v>
      </c>
      <c r="B43" s="1134"/>
      <c r="C43" s="1019" t="s">
        <v>320</v>
      </c>
      <c r="D43" s="1019" t="s">
        <v>321</v>
      </c>
      <c r="E43" s="1019" t="s">
        <v>470</v>
      </c>
      <c r="F43" s="1134" t="s">
        <v>320</v>
      </c>
      <c r="G43" s="1134"/>
      <c r="H43" s="1134" t="s">
        <v>320</v>
      </c>
      <c r="I43" s="1134"/>
      <c r="J43" s="1019" t="s">
        <v>5057</v>
      </c>
      <c r="K43" s="1019" t="s">
        <v>680</v>
      </c>
      <c r="L43" s="1019" t="s">
        <v>4466</v>
      </c>
      <c r="M43" s="1142" t="s">
        <v>5056</v>
      </c>
      <c r="N43" s="1142"/>
      <c r="O43" s="1142"/>
      <c r="Q43" s="1018"/>
      <c r="R43" s="1017"/>
      <c r="S43" s="1017"/>
      <c r="T43" s="1017"/>
      <c r="U43" s="1016"/>
      <c r="V43" s="1015"/>
    </row>
    <row r="44" spans="1:22" s="1014" customFormat="1" ht="32.25" customHeight="1">
      <c r="A44" s="1133" t="s">
        <v>319</v>
      </c>
      <c r="B44" s="1133"/>
      <c r="C44" s="1020" t="s">
        <v>320</v>
      </c>
      <c r="D44" s="1020" t="s">
        <v>320</v>
      </c>
      <c r="E44" s="1020" t="s">
        <v>470</v>
      </c>
      <c r="F44" s="1133" t="s">
        <v>320</v>
      </c>
      <c r="G44" s="1133"/>
      <c r="H44" s="1133" t="s">
        <v>320</v>
      </c>
      <c r="I44" s="1133"/>
      <c r="J44" s="1020" t="s">
        <v>2168</v>
      </c>
      <c r="K44" s="1020" t="s">
        <v>5055</v>
      </c>
      <c r="L44" s="1020" t="s">
        <v>5054</v>
      </c>
      <c r="M44" s="1133" t="s">
        <v>5053</v>
      </c>
      <c r="N44" s="1133"/>
      <c r="O44" s="1133"/>
      <c r="Q44" s="1018"/>
      <c r="R44" s="1017"/>
      <c r="S44" s="1017"/>
      <c r="T44" s="1017"/>
      <c r="U44" s="1016"/>
      <c r="V44" s="1015"/>
    </row>
    <row r="45" spans="1:22" s="1014" customFormat="1" ht="30.75" customHeight="1">
      <c r="A45" s="1134" t="s">
        <v>319</v>
      </c>
      <c r="B45" s="1134"/>
      <c r="C45" s="1019" t="s">
        <v>321</v>
      </c>
      <c r="D45" s="1019" t="s">
        <v>321</v>
      </c>
      <c r="E45" s="1019" t="s">
        <v>470</v>
      </c>
      <c r="F45" s="1134" t="s">
        <v>320</v>
      </c>
      <c r="G45" s="1134"/>
      <c r="H45" s="1134" t="s">
        <v>320</v>
      </c>
      <c r="I45" s="1134"/>
      <c r="J45" s="1019" t="s">
        <v>5052</v>
      </c>
      <c r="K45" s="1019" t="s">
        <v>5051</v>
      </c>
      <c r="L45" s="1019" t="s">
        <v>5050</v>
      </c>
      <c r="M45" s="1134" t="s">
        <v>5049</v>
      </c>
      <c r="N45" s="1134"/>
      <c r="O45" s="1134"/>
      <c r="Q45" s="1018"/>
      <c r="R45" s="1017"/>
      <c r="S45" s="1017"/>
      <c r="T45" s="1017"/>
      <c r="U45" s="1016"/>
      <c r="V45" s="1015"/>
    </row>
    <row r="46" spans="1:22" ht="60" customHeight="1">
      <c r="A46" s="1139" t="s">
        <v>5081</v>
      </c>
      <c r="B46" s="1139"/>
      <c r="C46" s="1139"/>
      <c r="D46" s="1139"/>
      <c r="E46" s="1139"/>
      <c r="F46" s="1139"/>
      <c r="G46" s="1139"/>
      <c r="H46" s="1139"/>
      <c r="I46" s="1139"/>
      <c r="J46" s="1139"/>
      <c r="K46" s="1139"/>
      <c r="L46" s="1139"/>
      <c r="M46" s="1139"/>
      <c r="N46" s="1139"/>
      <c r="O46" s="1139"/>
      <c r="P46" s="1081"/>
    </row>
    <row r="47" spans="1:22" ht="141.75" customHeight="1">
      <c r="A47" s="1140" t="s">
        <v>5082</v>
      </c>
      <c r="B47" s="1141"/>
      <c r="C47" s="1141"/>
      <c r="D47" s="1141"/>
      <c r="E47" s="1141"/>
      <c r="F47" s="1141"/>
      <c r="G47" s="1141"/>
      <c r="H47" s="1141"/>
      <c r="I47" s="1141"/>
      <c r="J47" s="1141"/>
      <c r="K47" s="1141"/>
      <c r="L47" s="1141"/>
      <c r="M47" s="1141"/>
      <c r="N47" s="1141"/>
      <c r="O47" s="1141"/>
    </row>
  </sheetData>
  <mergeCells count="45">
    <mergeCell ref="A46:O46"/>
    <mergeCell ref="A47:O47"/>
    <mergeCell ref="F45:G45"/>
    <mergeCell ref="H36:I37"/>
    <mergeCell ref="H38:I38"/>
    <mergeCell ref="H39:I39"/>
    <mergeCell ref="H40:I40"/>
    <mergeCell ref="M40:O40"/>
    <mergeCell ref="M41:O41"/>
    <mergeCell ref="M42:O42"/>
    <mergeCell ref="M39:O39"/>
    <mergeCell ref="M43:O43"/>
    <mergeCell ref="J35:J37"/>
    <mergeCell ref="A35:I35"/>
    <mergeCell ref="M38:O38"/>
    <mergeCell ref="M36:O37"/>
    <mergeCell ref="M35:O35"/>
    <mergeCell ref="H42:I42"/>
    <mergeCell ref="A44:B44"/>
    <mergeCell ref="A45:B45"/>
    <mergeCell ref="F42:G42"/>
    <mergeCell ref="F43:G43"/>
    <mergeCell ref="F44:G44"/>
    <mergeCell ref="M44:O44"/>
    <mergeCell ref="M45:O45"/>
    <mergeCell ref="H43:I43"/>
    <mergeCell ref="H44:I44"/>
    <mergeCell ref="H45:I45"/>
    <mergeCell ref="F36:G37"/>
    <mergeCell ref="F38:G38"/>
    <mergeCell ref="F39:G39"/>
    <mergeCell ref="F40:G40"/>
    <mergeCell ref="A42:B42"/>
    <mergeCell ref="A43:B43"/>
    <mergeCell ref="K35:L35"/>
    <mergeCell ref="C36:C37"/>
    <mergeCell ref="D36:D37"/>
    <mergeCell ref="E36:E37"/>
    <mergeCell ref="F41:G41"/>
    <mergeCell ref="H41:I41"/>
    <mergeCell ref="A36:B37"/>
    <mergeCell ref="A38:B38"/>
    <mergeCell ref="A39:B39"/>
    <mergeCell ref="A40:B40"/>
    <mergeCell ref="A41:B4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
  <sheetViews>
    <sheetView zoomScale="90" zoomScaleNormal="90" zoomScalePageLayoutView="90" workbookViewId="0"/>
  </sheetViews>
  <sheetFormatPr baseColWidth="10" defaultRowHeight="15"/>
  <cols>
    <col min="1" max="1" width="14.85546875" customWidth="1"/>
    <col min="2" max="2" width="12.28515625" customWidth="1"/>
    <col min="3" max="3" width="13.7109375" customWidth="1"/>
    <col min="4" max="4" width="4.85546875" customWidth="1"/>
    <col min="5" max="5" width="9.7109375" customWidth="1"/>
    <col min="6" max="6" width="12.140625" customWidth="1"/>
    <col min="7" max="7" width="14.85546875" customWidth="1"/>
    <col min="8" max="8" width="32.28515625" customWidth="1"/>
    <col min="9" max="9" width="18.140625" bestFit="1" customWidth="1"/>
    <col min="10" max="10" width="8.28515625" customWidth="1"/>
    <col min="11" max="11" width="9" customWidth="1"/>
    <col min="12" max="12" width="12.28515625" customWidth="1"/>
    <col min="13" max="13" width="12.85546875" style="783" bestFit="1" customWidth="1"/>
    <col min="14" max="14" width="13.28515625" style="783" customWidth="1"/>
  </cols>
  <sheetData>
    <row r="1" spans="1:14" ht="24" customHeight="1">
      <c r="A1" s="36" t="s">
        <v>4758</v>
      </c>
      <c r="B1" s="204"/>
    </row>
    <row r="2" spans="1:14" s="44" customFormat="1" ht="32.25" customHeight="1">
      <c r="A2" s="95" t="s">
        <v>1945</v>
      </c>
      <c r="B2" s="95" t="s">
        <v>442</v>
      </c>
      <c r="C2" s="95" t="s">
        <v>443</v>
      </c>
      <c r="D2" s="95" t="s">
        <v>441</v>
      </c>
      <c r="E2" s="95" t="s">
        <v>440</v>
      </c>
      <c r="F2" s="246" t="s">
        <v>482</v>
      </c>
      <c r="G2" s="95" t="s">
        <v>444</v>
      </c>
      <c r="H2" s="95" t="s">
        <v>922</v>
      </c>
      <c r="I2" s="95" t="s">
        <v>445</v>
      </c>
      <c r="J2" s="95" t="s">
        <v>181</v>
      </c>
      <c r="K2" s="95" t="s">
        <v>446</v>
      </c>
      <c r="L2" s="95" t="s">
        <v>447</v>
      </c>
      <c r="M2" s="786" t="s">
        <v>448</v>
      </c>
      <c r="N2" s="786" t="s">
        <v>449</v>
      </c>
    </row>
    <row r="3" spans="1:14" s="37" customFormat="1">
      <c r="A3" s="1144" t="s">
        <v>467</v>
      </c>
      <c r="B3" s="32" t="s">
        <v>450</v>
      </c>
      <c r="C3" s="72" t="s">
        <v>451</v>
      </c>
      <c r="D3" s="72" t="s">
        <v>321</v>
      </c>
      <c r="E3" s="72" t="s">
        <v>452</v>
      </c>
      <c r="F3" s="72" t="s">
        <v>425</v>
      </c>
      <c r="G3" s="72" t="s">
        <v>308</v>
      </c>
      <c r="H3" s="32" t="s">
        <v>972</v>
      </c>
      <c r="I3" s="72" t="s">
        <v>453</v>
      </c>
      <c r="J3" s="72">
        <v>38654</v>
      </c>
      <c r="K3" s="72">
        <v>12</v>
      </c>
      <c r="L3" s="163">
        <v>1.9082000000000001E-17</v>
      </c>
      <c r="M3" s="787">
        <v>1.0908899999999999E-2</v>
      </c>
      <c r="N3" s="787">
        <v>0.124862</v>
      </c>
    </row>
    <row r="4" spans="1:14" s="37" customFormat="1">
      <c r="A4" s="1145"/>
      <c r="B4" s="43" t="s">
        <v>925</v>
      </c>
      <c r="C4" s="43" t="s">
        <v>926</v>
      </c>
      <c r="D4" s="43" t="s">
        <v>321</v>
      </c>
      <c r="E4" s="43" t="s">
        <v>927</v>
      </c>
      <c r="F4" s="43" t="s">
        <v>425</v>
      </c>
      <c r="G4" s="43" t="s">
        <v>308</v>
      </c>
      <c r="H4" s="19" t="s">
        <v>923</v>
      </c>
      <c r="I4" s="43" t="s">
        <v>928</v>
      </c>
      <c r="J4" s="43">
        <v>39822</v>
      </c>
      <c r="K4" s="43">
        <v>18</v>
      </c>
      <c r="L4" s="45">
        <v>2.2768399999999998E-13</v>
      </c>
      <c r="M4" s="456">
        <v>0.21775800000000001</v>
      </c>
      <c r="N4" s="456">
        <v>6.9763599999999995E-2</v>
      </c>
    </row>
    <row r="5" spans="1:14" s="37" customFormat="1">
      <c r="A5" s="1145"/>
      <c r="B5" s="43" t="s">
        <v>454</v>
      </c>
      <c r="C5" s="43" t="s">
        <v>455</v>
      </c>
      <c r="D5" s="43" t="s">
        <v>319</v>
      </c>
      <c r="E5" s="43" t="s">
        <v>456</v>
      </c>
      <c r="F5" s="43" t="s">
        <v>424</v>
      </c>
      <c r="G5" s="43" t="s">
        <v>322</v>
      </c>
      <c r="H5" s="19" t="s">
        <v>923</v>
      </c>
      <c r="I5" s="43" t="s">
        <v>457</v>
      </c>
      <c r="J5" s="43">
        <v>39822</v>
      </c>
      <c r="K5" s="43">
        <v>18</v>
      </c>
      <c r="L5" s="45">
        <v>5.4913800000000004E-12</v>
      </c>
      <c r="M5" s="456">
        <v>4.0379100000000001E-2</v>
      </c>
      <c r="N5" s="790">
        <v>2.82143E-4</v>
      </c>
    </row>
    <row r="6" spans="1:14" s="37" customFormat="1">
      <c r="A6" s="1145"/>
      <c r="B6" s="19" t="s">
        <v>458</v>
      </c>
      <c r="C6" s="43" t="s">
        <v>459</v>
      </c>
      <c r="D6" s="43" t="s">
        <v>321</v>
      </c>
      <c r="E6" s="43" t="s">
        <v>460</v>
      </c>
      <c r="F6" s="43" t="s">
        <v>425</v>
      </c>
      <c r="G6" s="43" t="s">
        <v>461</v>
      </c>
      <c r="H6" s="19" t="s">
        <v>924</v>
      </c>
      <c r="I6" s="43" t="s">
        <v>462</v>
      </c>
      <c r="J6" s="43">
        <v>39087</v>
      </c>
      <c r="K6" s="43">
        <v>14</v>
      </c>
      <c r="L6" s="45">
        <v>6.8277199999999995E-11</v>
      </c>
      <c r="M6" s="456">
        <v>2.90382E-2</v>
      </c>
      <c r="N6" s="456">
        <v>2.0844000000000001E-2</v>
      </c>
    </row>
    <row r="7" spans="1:14" s="37" customFormat="1">
      <c r="A7" s="1145"/>
      <c r="B7" s="43" t="s">
        <v>516</v>
      </c>
      <c r="C7" s="43" t="s">
        <v>556</v>
      </c>
      <c r="D7" s="43" t="s">
        <v>470</v>
      </c>
      <c r="E7" s="43" t="s">
        <v>929</v>
      </c>
      <c r="F7" s="43" t="s">
        <v>425</v>
      </c>
      <c r="G7" s="43" t="s">
        <v>308</v>
      </c>
      <c r="H7" s="19" t="s">
        <v>923</v>
      </c>
      <c r="I7" s="43" t="s">
        <v>930</v>
      </c>
      <c r="J7" s="43">
        <v>39087</v>
      </c>
      <c r="K7" s="43">
        <v>14</v>
      </c>
      <c r="L7" s="45">
        <v>3.4738900000000002E-10</v>
      </c>
      <c r="M7" s="456">
        <v>0.427282</v>
      </c>
      <c r="N7" s="456">
        <v>2.0818099999999999E-2</v>
      </c>
    </row>
    <row r="8" spans="1:14" s="37" customFormat="1">
      <c r="A8" s="1145"/>
      <c r="B8" s="19" t="s">
        <v>463</v>
      </c>
      <c r="C8" s="43" t="s">
        <v>464</v>
      </c>
      <c r="D8" s="43" t="s">
        <v>319</v>
      </c>
      <c r="E8" s="43" t="s">
        <v>465</v>
      </c>
      <c r="F8" s="43" t="s">
        <v>425</v>
      </c>
      <c r="G8" s="43" t="s">
        <v>307</v>
      </c>
      <c r="H8" s="19" t="s">
        <v>939</v>
      </c>
      <c r="I8" s="43" t="s">
        <v>466</v>
      </c>
      <c r="J8" s="43">
        <v>39087</v>
      </c>
      <c r="K8" s="43">
        <v>14</v>
      </c>
      <c r="L8" s="45">
        <v>8.3554500000000003E-10</v>
      </c>
      <c r="M8" s="456">
        <v>0.105656</v>
      </c>
      <c r="N8" s="456">
        <v>2.7455700000000001E-3</v>
      </c>
    </row>
    <row r="9" spans="1:14" s="37" customFormat="1">
      <c r="A9" s="1145"/>
      <c r="B9" s="43" t="s">
        <v>517</v>
      </c>
      <c r="C9" s="43" t="s">
        <v>557</v>
      </c>
      <c r="D9" s="43" t="s">
        <v>470</v>
      </c>
      <c r="E9" s="43" t="s">
        <v>931</v>
      </c>
      <c r="F9" s="43" t="s">
        <v>425</v>
      </c>
      <c r="G9" s="43" t="s">
        <v>308</v>
      </c>
      <c r="H9" s="19" t="s">
        <v>597</v>
      </c>
      <c r="I9" s="43" t="s">
        <v>932</v>
      </c>
      <c r="J9" s="43">
        <v>34530</v>
      </c>
      <c r="K9" s="43">
        <v>6</v>
      </c>
      <c r="L9" s="45">
        <v>9.3013600000000002E-10</v>
      </c>
      <c r="M9" s="456">
        <v>7.9892400000000002E-2</v>
      </c>
      <c r="N9" s="456">
        <v>0.81689000000000001</v>
      </c>
    </row>
    <row r="10" spans="1:14" s="37" customFormat="1">
      <c r="A10" s="1146"/>
      <c r="B10" s="30" t="s">
        <v>933</v>
      </c>
      <c r="C10" s="30" t="s">
        <v>934</v>
      </c>
      <c r="D10" s="30" t="s">
        <v>320</v>
      </c>
      <c r="E10" s="30" t="s">
        <v>935</v>
      </c>
      <c r="F10" s="30" t="s">
        <v>936</v>
      </c>
      <c r="G10" s="30" t="s">
        <v>495</v>
      </c>
      <c r="H10" s="24" t="s">
        <v>940</v>
      </c>
      <c r="I10" s="30" t="s">
        <v>937</v>
      </c>
      <c r="J10" s="30">
        <v>37342</v>
      </c>
      <c r="K10" s="30">
        <v>10</v>
      </c>
      <c r="L10" s="39">
        <v>4.2140499999999999E-8</v>
      </c>
      <c r="M10" s="785">
        <v>0.51894300000000004</v>
      </c>
      <c r="N10" s="785">
        <v>0.75617800000000002</v>
      </c>
    </row>
    <row r="11" spans="1:14" ht="28.5" customHeight="1">
      <c r="A11" s="1147" t="s">
        <v>479</v>
      </c>
      <c r="B11" s="73" t="s">
        <v>468</v>
      </c>
      <c r="C11" s="73" t="s">
        <v>469</v>
      </c>
      <c r="D11" s="73" t="s">
        <v>470</v>
      </c>
      <c r="E11" s="73" t="s">
        <v>471</v>
      </c>
      <c r="F11" s="73" t="s">
        <v>424</v>
      </c>
      <c r="G11" s="73" t="s">
        <v>480</v>
      </c>
      <c r="H11" s="51" t="s">
        <v>942</v>
      </c>
      <c r="I11" s="73" t="s">
        <v>472</v>
      </c>
      <c r="J11" s="73">
        <v>39927</v>
      </c>
      <c r="K11" s="73">
        <v>17</v>
      </c>
      <c r="L11" s="74">
        <v>6.6805299999999996E-12</v>
      </c>
      <c r="M11" s="788">
        <v>8.3212599999999998E-2</v>
      </c>
      <c r="N11" s="788">
        <v>0.39269300000000001</v>
      </c>
    </row>
    <row r="12" spans="1:14">
      <c r="A12" s="1148"/>
      <c r="B12" s="75" t="s">
        <v>474</v>
      </c>
      <c r="C12" s="75" t="s">
        <v>475</v>
      </c>
      <c r="D12" s="75" t="s">
        <v>319</v>
      </c>
      <c r="E12" s="75" t="s">
        <v>476</v>
      </c>
      <c r="F12" s="75" t="s">
        <v>425</v>
      </c>
      <c r="G12" s="75" t="s">
        <v>477</v>
      </c>
      <c r="H12" s="24" t="s">
        <v>941</v>
      </c>
      <c r="I12" s="75" t="s">
        <v>478</v>
      </c>
      <c r="J12" s="75">
        <v>38008</v>
      </c>
      <c r="K12" s="75">
        <v>10</v>
      </c>
      <c r="L12" s="76">
        <v>2.03164E-8</v>
      </c>
      <c r="M12" s="789">
        <v>0.31801600000000002</v>
      </c>
      <c r="N12" s="789">
        <v>0.28646199999999999</v>
      </c>
    </row>
    <row r="13" spans="1:14">
      <c r="A13" s="13" t="s">
        <v>483</v>
      </c>
    </row>
    <row r="14" spans="1:14" ht="17.25">
      <c r="A14" s="13" t="s">
        <v>484</v>
      </c>
    </row>
    <row r="15" spans="1:14">
      <c r="A15" s="13" t="s">
        <v>1947</v>
      </c>
    </row>
    <row r="16" spans="1:14">
      <c r="A16" s="13" t="s">
        <v>938</v>
      </c>
    </row>
  </sheetData>
  <mergeCells count="2">
    <mergeCell ref="A3:A10"/>
    <mergeCell ref="A11: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1"/>
  <sheetViews>
    <sheetView zoomScale="90" zoomScaleNormal="90" zoomScalePageLayoutView="90" workbookViewId="0"/>
  </sheetViews>
  <sheetFormatPr baseColWidth="10" defaultRowHeight="15"/>
  <cols>
    <col min="1" max="1" width="14.7109375" style="37" customWidth="1"/>
    <col min="2" max="2" width="12.42578125" style="37" customWidth="1"/>
    <col min="3" max="5" width="10.85546875" style="37"/>
    <col min="6" max="6" width="11.42578125" style="458" customWidth="1"/>
    <col min="7" max="9" width="10.85546875" style="37"/>
  </cols>
  <sheetData>
    <row r="1" spans="1:9" ht="24" customHeight="1">
      <c r="A1" s="111" t="s">
        <v>3746</v>
      </c>
    </row>
    <row r="2" spans="1:9">
      <c r="A2" s="94" t="s">
        <v>1945</v>
      </c>
      <c r="B2" s="94" t="s">
        <v>302</v>
      </c>
      <c r="C2" s="94" t="s">
        <v>301</v>
      </c>
      <c r="D2" s="94" t="s">
        <v>304</v>
      </c>
      <c r="E2" s="94" t="s">
        <v>305</v>
      </c>
      <c r="F2" s="784" t="s">
        <v>306</v>
      </c>
      <c r="G2" s="94" t="s">
        <v>303</v>
      </c>
      <c r="H2" s="94" t="s">
        <v>279</v>
      </c>
      <c r="I2"/>
    </row>
    <row r="3" spans="1:9">
      <c r="A3" s="1149" t="s">
        <v>1930</v>
      </c>
      <c r="B3" s="1149"/>
      <c r="C3" s="1149"/>
      <c r="D3" s="1149"/>
      <c r="E3" s="1149"/>
      <c r="F3" s="1149"/>
      <c r="G3" s="1149"/>
      <c r="H3" s="1149"/>
      <c r="I3"/>
    </row>
    <row r="4" spans="1:9">
      <c r="A4" s="1109" t="s">
        <v>467</v>
      </c>
      <c r="B4" s="236" t="s">
        <v>498</v>
      </c>
      <c r="C4" s="32">
        <v>20</v>
      </c>
      <c r="D4" s="32">
        <v>45176463</v>
      </c>
      <c r="E4" s="32">
        <v>45314714</v>
      </c>
      <c r="F4" s="791">
        <v>9.0768000000000004</v>
      </c>
      <c r="G4" s="32">
        <v>319</v>
      </c>
      <c r="H4" s="33">
        <v>5.5900000000000002E-20</v>
      </c>
      <c r="I4"/>
    </row>
    <row r="5" spans="1:9">
      <c r="A5" s="1110"/>
      <c r="B5" s="48" t="s">
        <v>501</v>
      </c>
      <c r="C5" s="19">
        <v>9</v>
      </c>
      <c r="D5" s="19">
        <v>113625543</v>
      </c>
      <c r="E5" s="19">
        <v>113810981</v>
      </c>
      <c r="F5" s="792">
        <v>7.9451000000000001</v>
      </c>
      <c r="G5" s="19">
        <v>564</v>
      </c>
      <c r="H5" s="20">
        <v>9.6999999999999998E-16</v>
      </c>
      <c r="I5"/>
    </row>
    <row r="6" spans="1:9">
      <c r="A6" s="1110"/>
      <c r="B6" s="48" t="s">
        <v>499</v>
      </c>
      <c r="C6" s="19">
        <v>3</v>
      </c>
      <c r="D6" s="19">
        <v>124470795</v>
      </c>
      <c r="E6" s="19">
        <v>124630265</v>
      </c>
      <c r="F6" s="792">
        <v>7.1773999999999996</v>
      </c>
      <c r="G6" s="19">
        <v>546</v>
      </c>
      <c r="H6" s="20">
        <v>3.55E-13</v>
      </c>
      <c r="I6"/>
    </row>
    <row r="7" spans="1:9">
      <c r="A7" s="1110"/>
      <c r="B7" s="48" t="s">
        <v>1918</v>
      </c>
      <c r="C7" s="19">
        <v>3</v>
      </c>
      <c r="D7" s="19">
        <v>124439213</v>
      </c>
      <c r="E7" s="19">
        <v>124474040</v>
      </c>
      <c r="F7" s="792">
        <v>6.3406000000000002</v>
      </c>
      <c r="G7" s="19">
        <v>146</v>
      </c>
      <c r="H7" s="20">
        <v>1.1399999999999999E-10</v>
      </c>
      <c r="I7"/>
    </row>
    <row r="8" spans="1:9">
      <c r="A8" s="1110"/>
      <c r="B8" s="48" t="s">
        <v>1919</v>
      </c>
      <c r="C8" s="19">
        <v>20</v>
      </c>
      <c r="D8" s="19">
        <v>45303004</v>
      </c>
      <c r="E8" s="19">
        <v>45328418</v>
      </c>
      <c r="F8" s="792">
        <v>5.6471</v>
      </c>
      <c r="G8" s="19">
        <v>61</v>
      </c>
      <c r="H8" s="20">
        <v>8.1599999999999999E-9</v>
      </c>
      <c r="I8"/>
    </row>
    <row r="9" spans="1:9">
      <c r="A9" s="1110"/>
      <c r="B9" s="48" t="s">
        <v>1920</v>
      </c>
      <c r="C9" s="19">
        <v>7</v>
      </c>
      <c r="D9" s="19">
        <v>134419003</v>
      </c>
      <c r="E9" s="19">
        <v>134665479</v>
      </c>
      <c r="F9" s="792">
        <v>5.3918999999999997</v>
      </c>
      <c r="G9" s="19">
        <v>679</v>
      </c>
      <c r="H9" s="20">
        <v>3.4900000000000001E-8</v>
      </c>
      <c r="I9"/>
    </row>
    <row r="10" spans="1:9">
      <c r="A10" s="1110"/>
      <c r="B10" s="48" t="s">
        <v>1921</v>
      </c>
      <c r="C10" s="19">
        <v>8</v>
      </c>
      <c r="D10" s="19">
        <v>42263993</v>
      </c>
      <c r="E10" s="19">
        <v>42407069</v>
      </c>
      <c r="F10" s="792">
        <v>5.1965000000000003</v>
      </c>
      <c r="G10" s="19">
        <v>260</v>
      </c>
      <c r="H10" s="20">
        <v>1.02E-7</v>
      </c>
      <c r="I10"/>
    </row>
    <row r="11" spans="1:9">
      <c r="A11" s="1110"/>
      <c r="B11" s="237" t="s">
        <v>4764</v>
      </c>
      <c r="C11" s="19">
        <v>11</v>
      </c>
      <c r="D11" s="19">
        <v>2143768</v>
      </c>
      <c r="E11" s="19">
        <v>2192439</v>
      </c>
      <c r="F11" s="792">
        <v>5.1901999999999999</v>
      </c>
      <c r="G11" s="19">
        <v>127</v>
      </c>
      <c r="H11" s="20">
        <v>1.05E-7</v>
      </c>
      <c r="I11"/>
    </row>
    <row r="12" spans="1:9">
      <c r="A12" s="1110"/>
      <c r="B12" s="48" t="s">
        <v>500</v>
      </c>
      <c r="C12" s="19">
        <v>8</v>
      </c>
      <c r="D12" s="19">
        <v>42386298</v>
      </c>
      <c r="E12" s="19">
        <v>42419603</v>
      </c>
      <c r="F12" s="792">
        <v>5.1360999999999999</v>
      </c>
      <c r="G12" s="19">
        <v>87</v>
      </c>
      <c r="H12" s="20">
        <v>1.4000000000000001E-7</v>
      </c>
      <c r="I12"/>
    </row>
    <row r="13" spans="1:9">
      <c r="A13" s="1110"/>
      <c r="B13" s="237" t="s">
        <v>4763</v>
      </c>
      <c r="C13" s="19">
        <v>7</v>
      </c>
      <c r="D13" s="19">
        <v>151243197</v>
      </c>
      <c r="E13" s="19">
        <v>151584210</v>
      </c>
      <c r="F13" s="792">
        <v>5.0716000000000001</v>
      </c>
      <c r="G13" s="19">
        <v>1116</v>
      </c>
      <c r="H13" s="20">
        <v>1.97E-7</v>
      </c>
      <c r="I13"/>
    </row>
    <row r="14" spans="1:9">
      <c r="A14" s="1110"/>
      <c r="B14" s="48" t="s">
        <v>1922</v>
      </c>
      <c r="C14" s="19">
        <v>20</v>
      </c>
      <c r="D14" s="19">
        <v>45328126</v>
      </c>
      <c r="E14" s="19">
        <v>45374965</v>
      </c>
      <c r="F14" s="792">
        <v>4.9962</v>
      </c>
      <c r="G14" s="19">
        <v>141</v>
      </c>
      <c r="H14" s="20">
        <v>2.9200000000000002E-7</v>
      </c>
      <c r="I14"/>
    </row>
    <row r="15" spans="1:9">
      <c r="A15" s="1110"/>
      <c r="B15" s="48" t="s">
        <v>1923</v>
      </c>
      <c r="C15" s="19">
        <v>6</v>
      </c>
      <c r="D15" s="19">
        <v>2612147</v>
      </c>
      <c r="E15" s="19">
        <v>2644837</v>
      </c>
      <c r="F15" s="792">
        <v>4.8651</v>
      </c>
      <c r="G15" s="19">
        <v>112</v>
      </c>
      <c r="H15" s="20">
        <v>5.7199999999999999E-7</v>
      </c>
      <c r="I15"/>
    </row>
    <row r="16" spans="1:9">
      <c r="A16" s="1110"/>
      <c r="B16" s="48" t="s">
        <v>1924</v>
      </c>
      <c r="C16" s="19">
        <v>19</v>
      </c>
      <c r="D16" s="19">
        <v>18535198</v>
      </c>
      <c r="E16" s="19">
        <v>18559111</v>
      </c>
      <c r="F16" s="792">
        <v>4.7557</v>
      </c>
      <c r="G16" s="19">
        <v>43</v>
      </c>
      <c r="H16" s="20">
        <v>9.8899999999999998E-7</v>
      </c>
      <c r="I16"/>
    </row>
    <row r="17" spans="1:9">
      <c r="A17" s="1110"/>
      <c r="B17" s="237" t="s">
        <v>4774</v>
      </c>
      <c r="C17" s="19">
        <v>11</v>
      </c>
      <c r="D17" s="19">
        <v>2140342</v>
      </c>
      <c r="E17" s="19">
        <v>2180833</v>
      </c>
      <c r="F17" s="792">
        <v>4.6170999999999998</v>
      </c>
      <c r="G17" s="19">
        <v>116</v>
      </c>
      <c r="H17" s="20">
        <v>1.95E-6</v>
      </c>
      <c r="I17"/>
    </row>
    <row r="18" spans="1:9">
      <c r="A18" s="1110"/>
      <c r="B18" s="237" t="s">
        <v>4775</v>
      </c>
      <c r="C18" s="19">
        <v>11</v>
      </c>
      <c r="D18" s="19">
        <v>46868419</v>
      </c>
      <c r="E18" s="19">
        <v>46950193</v>
      </c>
      <c r="F18" s="792">
        <v>4.6071999999999997</v>
      </c>
      <c r="G18" s="19">
        <v>137</v>
      </c>
      <c r="H18" s="20">
        <v>2.04E-6</v>
      </c>
      <c r="I18"/>
    </row>
    <row r="19" spans="1:9">
      <c r="A19" s="1111"/>
      <c r="B19" s="238" t="s">
        <v>4776</v>
      </c>
      <c r="C19" s="24">
        <v>11</v>
      </c>
      <c r="D19" s="24">
        <v>46754598</v>
      </c>
      <c r="E19" s="24">
        <v>46877847</v>
      </c>
      <c r="F19" s="793">
        <v>4.5846999999999998</v>
      </c>
      <c r="G19" s="24">
        <v>186</v>
      </c>
      <c r="H19" s="25">
        <v>2.2699999999999999E-6</v>
      </c>
      <c r="I19"/>
    </row>
    <row r="20" spans="1:9">
      <c r="A20" s="1109" t="s">
        <v>481</v>
      </c>
      <c r="B20" s="236" t="s">
        <v>1925</v>
      </c>
      <c r="C20" s="32">
        <v>2</v>
      </c>
      <c r="D20" s="32">
        <v>203729505</v>
      </c>
      <c r="E20" s="32">
        <v>203889521</v>
      </c>
      <c r="F20" s="791">
        <v>6.0587999999999997</v>
      </c>
      <c r="G20" s="32">
        <v>315</v>
      </c>
      <c r="H20" s="33">
        <v>6.8600000000000001E-10</v>
      </c>
      <c r="I20"/>
    </row>
    <row r="21" spans="1:9">
      <c r="A21" s="1110"/>
      <c r="B21" s="48" t="s">
        <v>502</v>
      </c>
      <c r="C21" s="19">
        <v>2</v>
      </c>
      <c r="D21" s="19">
        <v>203630690</v>
      </c>
      <c r="E21" s="19">
        <v>203746708</v>
      </c>
      <c r="F21" s="792">
        <v>6.0510999999999999</v>
      </c>
      <c r="G21" s="19">
        <v>233</v>
      </c>
      <c r="H21" s="20">
        <v>7.19E-10</v>
      </c>
      <c r="I21"/>
    </row>
    <row r="22" spans="1:9">
      <c r="A22" s="1110"/>
      <c r="B22" s="48" t="s">
        <v>1926</v>
      </c>
      <c r="C22" s="19">
        <v>2</v>
      </c>
      <c r="D22" s="19">
        <v>203766937</v>
      </c>
      <c r="E22" s="19">
        <v>203861786</v>
      </c>
      <c r="F22" s="792">
        <v>5.9321000000000002</v>
      </c>
      <c r="G22" s="19">
        <v>180</v>
      </c>
      <c r="H22" s="20">
        <v>1.5E-9</v>
      </c>
      <c r="I22"/>
    </row>
    <row r="23" spans="1:9">
      <c r="A23" s="1110"/>
      <c r="B23" s="237" t="s">
        <v>4765</v>
      </c>
      <c r="C23" s="19">
        <v>10</v>
      </c>
      <c r="D23" s="19">
        <v>105338285</v>
      </c>
      <c r="E23" s="19">
        <v>105625301</v>
      </c>
      <c r="F23" s="792">
        <v>5.7679</v>
      </c>
      <c r="G23" s="19">
        <v>715</v>
      </c>
      <c r="H23" s="20">
        <v>4.01E-9</v>
      </c>
      <c r="I23"/>
    </row>
    <row r="24" spans="1:9">
      <c r="A24" s="1110"/>
      <c r="B24" s="237" t="s">
        <v>4766</v>
      </c>
      <c r="C24" s="19">
        <v>17</v>
      </c>
      <c r="D24" s="19">
        <v>44829872</v>
      </c>
      <c r="E24" s="19">
        <v>44920520</v>
      </c>
      <c r="F24" s="792">
        <v>5.5494000000000003</v>
      </c>
      <c r="G24" s="19">
        <v>139</v>
      </c>
      <c r="H24" s="20">
        <v>1.4300000000000001E-8</v>
      </c>
      <c r="I24"/>
    </row>
    <row r="25" spans="1:9">
      <c r="A25" s="1110"/>
      <c r="B25" s="237" t="s">
        <v>4767</v>
      </c>
      <c r="C25" s="19">
        <v>13</v>
      </c>
      <c r="D25" s="19">
        <v>50579390</v>
      </c>
      <c r="E25" s="19">
        <v>50605058</v>
      </c>
      <c r="F25" s="792">
        <v>4.8484999999999996</v>
      </c>
      <c r="G25" s="19">
        <v>41</v>
      </c>
      <c r="H25" s="20">
        <v>6.2200000000000004E-7</v>
      </c>
      <c r="I25"/>
    </row>
    <row r="26" spans="1:9">
      <c r="A26" s="1110"/>
      <c r="B26" s="48" t="s">
        <v>1927</v>
      </c>
      <c r="C26" s="19">
        <v>2</v>
      </c>
      <c r="D26" s="19">
        <v>203869602</v>
      </c>
      <c r="E26" s="19">
        <v>204101101</v>
      </c>
      <c r="F26" s="792">
        <v>4.8067000000000002</v>
      </c>
      <c r="G26" s="19">
        <v>339</v>
      </c>
      <c r="H26" s="20">
        <v>7.6700000000000003E-7</v>
      </c>
      <c r="I26"/>
    </row>
    <row r="27" spans="1:9">
      <c r="A27" s="1110"/>
      <c r="B27" s="237" t="s">
        <v>4768</v>
      </c>
      <c r="C27" s="19">
        <v>13</v>
      </c>
      <c r="D27" s="19">
        <v>50560024</v>
      </c>
      <c r="E27" s="19">
        <v>50604617</v>
      </c>
      <c r="F27" s="792">
        <v>4.7790999999999997</v>
      </c>
      <c r="G27" s="19">
        <v>70</v>
      </c>
      <c r="H27" s="20">
        <v>8.8000000000000004E-7</v>
      </c>
      <c r="I27"/>
    </row>
    <row r="28" spans="1:9">
      <c r="A28" s="1110"/>
      <c r="B28" s="237" t="s">
        <v>4769</v>
      </c>
      <c r="C28" s="19">
        <v>17</v>
      </c>
      <c r="D28" s="19">
        <v>4633319</v>
      </c>
      <c r="E28" s="19">
        <v>4659411</v>
      </c>
      <c r="F28" s="792">
        <v>4.7706999999999997</v>
      </c>
      <c r="G28" s="19">
        <v>80</v>
      </c>
      <c r="H28" s="20">
        <v>9.1800000000000004E-7</v>
      </c>
      <c r="I28"/>
    </row>
    <row r="29" spans="1:9">
      <c r="A29" s="1111"/>
      <c r="B29" s="238" t="s">
        <v>4770</v>
      </c>
      <c r="C29" s="24">
        <v>13</v>
      </c>
      <c r="D29" s="24">
        <v>50476842</v>
      </c>
      <c r="E29" s="24">
        <v>50520626</v>
      </c>
      <c r="F29" s="793">
        <v>4.6971999999999996</v>
      </c>
      <c r="G29" s="24">
        <v>78</v>
      </c>
      <c r="H29" s="25">
        <v>1.3200000000000001E-6</v>
      </c>
      <c r="I29"/>
    </row>
    <row r="30" spans="1:9">
      <c r="A30" s="1109" t="s">
        <v>1928</v>
      </c>
      <c r="B30" s="236" t="s">
        <v>1929</v>
      </c>
      <c r="C30" s="32">
        <v>1</v>
      </c>
      <c r="D30" s="32">
        <v>182982595</v>
      </c>
      <c r="E30" s="32">
        <v>183124727</v>
      </c>
      <c r="F30" s="791">
        <v>7.3307000000000002</v>
      </c>
      <c r="G30" s="32">
        <v>523</v>
      </c>
      <c r="H30" s="33">
        <v>1.1399999999999999E-13</v>
      </c>
      <c r="I30"/>
    </row>
    <row r="31" spans="1:9">
      <c r="A31" s="1111"/>
      <c r="B31" s="238" t="s">
        <v>4771</v>
      </c>
      <c r="C31" s="24">
        <v>12</v>
      </c>
      <c r="D31" s="24">
        <v>41572250</v>
      </c>
      <c r="E31" s="24">
        <v>41978392</v>
      </c>
      <c r="F31" s="793">
        <v>4.6212999999999997</v>
      </c>
      <c r="G31" s="24">
        <v>1326</v>
      </c>
      <c r="H31" s="25">
        <v>1.9099999999999999E-6</v>
      </c>
      <c r="I31"/>
    </row>
    <row r="32" spans="1:9">
      <c r="A32" s="1150" t="s">
        <v>1931</v>
      </c>
      <c r="B32" s="1150"/>
      <c r="C32" s="1150"/>
      <c r="D32" s="1150"/>
      <c r="E32" s="1150"/>
      <c r="F32" s="1150"/>
      <c r="G32" s="1150"/>
      <c r="H32" s="1150"/>
      <c r="I32"/>
    </row>
    <row r="33" spans="1:9">
      <c r="A33" s="1110" t="s">
        <v>485</v>
      </c>
      <c r="B33" s="48" t="s">
        <v>498</v>
      </c>
      <c r="C33" s="19">
        <v>20</v>
      </c>
      <c r="D33" s="19">
        <v>45186462</v>
      </c>
      <c r="E33" s="19">
        <v>45313124</v>
      </c>
      <c r="F33" s="792">
        <v>4659.2653102746399</v>
      </c>
      <c r="G33" s="19">
        <v>392</v>
      </c>
      <c r="H33" s="20">
        <v>9.9999999999999995E-7</v>
      </c>
      <c r="I33"/>
    </row>
    <row r="34" spans="1:9">
      <c r="A34" s="1110"/>
      <c r="B34" s="48" t="s">
        <v>495</v>
      </c>
      <c r="C34" s="19">
        <v>20</v>
      </c>
      <c r="D34" s="19">
        <v>45313004</v>
      </c>
      <c r="E34" s="19">
        <v>45318301</v>
      </c>
      <c r="F34" s="792">
        <v>769.70486798172396</v>
      </c>
      <c r="G34" s="19">
        <v>64</v>
      </c>
      <c r="H34" s="20">
        <v>9.9999999999999995E-7</v>
      </c>
      <c r="I34"/>
    </row>
    <row r="35" spans="1:9">
      <c r="A35" s="1110"/>
      <c r="B35" s="49" t="s">
        <v>496</v>
      </c>
      <c r="C35" s="19">
        <v>3</v>
      </c>
      <c r="D35" s="19">
        <v>124449213</v>
      </c>
      <c r="E35" s="19">
        <v>124468120</v>
      </c>
      <c r="F35" s="792">
        <v>3037.2864400875901</v>
      </c>
      <c r="G35" s="19">
        <v>180</v>
      </c>
      <c r="H35" s="20">
        <v>9.9999999999999995E-7</v>
      </c>
      <c r="I35"/>
    </row>
    <row r="36" spans="1:9">
      <c r="A36" s="1110"/>
      <c r="B36" s="48" t="s">
        <v>499</v>
      </c>
      <c r="C36" s="19">
        <v>3</v>
      </c>
      <c r="D36" s="19">
        <v>124480795</v>
      </c>
      <c r="E36" s="19">
        <v>124606500</v>
      </c>
      <c r="F36" s="792">
        <v>7183.6086366543004</v>
      </c>
      <c r="G36" s="19">
        <v>520</v>
      </c>
      <c r="H36" s="20">
        <v>9.9999999999999995E-7</v>
      </c>
      <c r="I36"/>
    </row>
    <row r="37" spans="1:9">
      <c r="A37" s="1110"/>
      <c r="B37" s="48" t="s">
        <v>497</v>
      </c>
      <c r="C37" s="19">
        <v>8</v>
      </c>
      <c r="D37" s="19">
        <v>42273980</v>
      </c>
      <c r="E37" s="19">
        <v>42397356</v>
      </c>
      <c r="F37" s="792">
        <v>1930.5280415626701</v>
      </c>
      <c r="G37" s="19">
        <v>286</v>
      </c>
      <c r="H37" s="20">
        <v>9.9999999999999995E-7</v>
      </c>
      <c r="I37"/>
    </row>
    <row r="38" spans="1:9">
      <c r="A38" s="1110"/>
      <c r="B38" s="48" t="s">
        <v>500</v>
      </c>
      <c r="C38" s="19">
        <v>8</v>
      </c>
      <c r="D38" s="19">
        <v>42396298</v>
      </c>
      <c r="E38" s="19">
        <v>42408140</v>
      </c>
      <c r="F38" s="792">
        <v>1045.61948759541</v>
      </c>
      <c r="G38" s="19">
        <v>86</v>
      </c>
      <c r="H38" s="20">
        <v>9.9999999999999995E-7</v>
      </c>
      <c r="I38"/>
    </row>
    <row r="39" spans="1:9">
      <c r="A39" s="1110"/>
      <c r="B39" s="48" t="s">
        <v>501</v>
      </c>
      <c r="C39" s="19">
        <v>9</v>
      </c>
      <c r="D39" s="19">
        <v>113635542</v>
      </c>
      <c r="E39" s="19">
        <v>113801523</v>
      </c>
      <c r="F39" s="792">
        <v>7126.0759400556799</v>
      </c>
      <c r="G39" s="19">
        <v>569</v>
      </c>
      <c r="H39" s="20">
        <v>9.9999999999999995E-7</v>
      </c>
      <c r="I39"/>
    </row>
    <row r="40" spans="1:9">
      <c r="A40" s="1109" t="s">
        <v>481</v>
      </c>
      <c r="B40" s="50" t="s">
        <v>4772</v>
      </c>
      <c r="C40" s="32">
        <v>10</v>
      </c>
      <c r="D40" s="32">
        <v>105353784</v>
      </c>
      <c r="E40" s="32">
        <v>105615195</v>
      </c>
      <c r="F40" s="791">
        <v>3160.0105012608901</v>
      </c>
      <c r="G40" s="32">
        <v>717</v>
      </c>
      <c r="H40" s="33">
        <v>9.9999999999999995E-7</v>
      </c>
      <c r="I40"/>
    </row>
    <row r="41" spans="1:9">
      <c r="A41" s="1110"/>
      <c r="B41" s="48" t="s">
        <v>502</v>
      </c>
      <c r="C41" s="19">
        <v>2</v>
      </c>
      <c r="D41" s="19">
        <v>203637873</v>
      </c>
      <c r="E41" s="19">
        <v>203736708</v>
      </c>
      <c r="F41" s="792">
        <v>3813.10701577088</v>
      </c>
      <c r="G41" s="19">
        <v>243</v>
      </c>
      <c r="H41" s="20">
        <v>9.9999999999999995E-7</v>
      </c>
      <c r="I41"/>
    </row>
    <row r="42" spans="1:9">
      <c r="A42" s="1110"/>
      <c r="B42" s="49" t="s">
        <v>494</v>
      </c>
      <c r="C42" s="19">
        <v>2</v>
      </c>
      <c r="D42" s="19">
        <v>203745323</v>
      </c>
      <c r="E42" s="19">
        <v>203776949</v>
      </c>
      <c r="F42" s="792">
        <v>1982.19276281214</v>
      </c>
      <c r="G42" s="19">
        <v>113</v>
      </c>
      <c r="H42" s="20">
        <v>9.9999999999999995E-7</v>
      </c>
      <c r="I42"/>
    </row>
    <row r="43" spans="1:9">
      <c r="A43" s="1110"/>
      <c r="B43" s="49" t="s">
        <v>493</v>
      </c>
      <c r="C43" s="19">
        <v>2</v>
      </c>
      <c r="D43" s="19">
        <v>203776978</v>
      </c>
      <c r="E43" s="19">
        <v>203851060</v>
      </c>
      <c r="F43" s="792">
        <v>3166.41227744052</v>
      </c>
      <c r="G43" s="19">
        <v>181</v>
      </c>
      <c r="H43" s="20">
        <v>9.9999999999999995E-7</v>
      </c>
      <c r="I43"/>
    </row>
    <row r="44" spans="1:9">
      <c r="A44" s="1110"/>
      <c r="B44" s="48" t="s">
        <v>503</v>
      </c>
      <c r="C44" s="19">
        <v>3</v>
      </c>
      <c r="D44" s="19">
        <v>171561139</v>
      </c>
      <c r="E44" s="19">
        <v>171577108</v>
      </c>
      <c r="F44" s="792">
        <v>863.17398983080398</v>
      </c>
      <c r="G44" s="19">
        <v>108</v>
      </c>
      <c r="H44" s="20">
        <v>9.9999999999999995E-7</v>
      </c>
      <c r="I44"/>
    </row>
    <row r="45" spans="1:9">
      <c r="A45" s="1111"/>
      <c r="B45" s="47" t="s">
        <v>4773</v>
      </c>
      <c r="C45" s="24">
        <v>17</v>
      </c>
      <c r="D45" s="24">
        <v>44668035</v>
      </c>
      <c r="E45" s="24">
        <v>44834830</v>
      </c>
      <c r="F45" s="793">
        <v>887.29161940184804</v>
      </c>
      <c r="G45" s="24">
        <v>83</v>
      </c>
      <c r="H45" s="25">
        <v>1.9999999999999999E-6</v>
      </c>
      <c r="I45"/>
    </row>
    <row r="46" spans="1:9">
      <c r="A46" s="209" t="s">
        <v>479</v>
      </c>
      <c r="B46" s="46" t="s">
        <v>473</v>
      </c>
      <c r="C46" s="24">
        <v>1</v>
      </c>
      <c r="D46" s="24">
        <v>182992572</v>
      </c>
      <c r="E46" s="24">
        <v>183114727</v>
      </c>
      <c r="F46" s="793">
        <v>18607.294211342301</v>
      </c>
      <c r="G46" s="24">
        <v>530</v>
      </c>
      <c r="H46" s="25">
        <v>9.9999999999999995E-7</v>
      </c>
      <c r="I46"/>
    </row>
    <row r="47" spans="1:9">
      <c r="A47" s="21" t="s">
        <v>1948</v>
      </c>
      <c r="I47"/>
    </row>
    <row r="48" spans="1:9">
      <c r="A48" s="37" t="s">
        <v>504</v>
      </c>
      <c r="I48"/>
    </row>
    <row r="49" spans="1:9">
      <c r="A49" s="21" t="s">
        <v>4777</v>
      </c>
      <c r="I49"/>
    </row>
    <row r="50" spans="1:9" ht="17.25">
      <c r="A50" s="36" t="s">
        <v>1932</v>
      </c>
      <c r="I50"/>
    </row>
    <row r="51" spans="1:9">
      <c r="A51" s="21" t="s">
        <v>5004</v>
      </c>
      <c r="I51"/>
    </row>
    <row r="52" spans="1:9">
      <c r="I52"/>
    </row>
    <row r="53" spans="1:9">
      <c r="A53" s="21"/>
      <c r="I53"/>
    </row>
    <row r="56" spans="1:9">
      <c r="A56" s="21"/>
    </row>
    <row r="57" spans="1:9">
      <c r="A57" s="36"/>
    </row>
    <row r="58" spans="1:9">
      <c r="A58" s="36"/>
    </row>
    <row r="59" spans="1:9">
      <c r="A59" s="36"/>
    </row>
    <row r="60" spans="1:9">
      <c r="A60" s="40"/>
    </row>
    <row r="61" spans="1:9">
      <c r="A61" s="40"/>
    </row>
  </sheetData>
  <mergeCells count="7">
    <mergeCell ref="A33:A39"/>
    <mergeCell ref="A40:A45"/>
    <mergeCell ref="A3:H3"/>
    <mergeCell ref="A32:H32"/>
    <mergeCell ref="A4:A19"/>
    <mergeCell ref="A20:A29"/>
    <mergeCell ref="A30:A3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1"/>
  <sheetViews>
    <sheetView zoomScale="90" zoomScaleNormal="90" zoomScalePageLayoutView="90" workbookViewId="0"/>
  </sheetViews>
  <sheetFormatPr baseColWidth="10" defaultRowHeight="15"/>
  <cols>
    <col min="1" max="1" width="13" customWidth="1"/>
    <col min="2" max="2" width="13.140625" style="37" customWidth="1"/>
    <col min="3" max="3" width="15.140625" style="37" customWidth="1"/>
    <col min="4" max="4" width="8.7109375" style="37" customWidth="1"/>
    <col min="5" max="5" width="8" style="122" customWidth="1"/>
    <col min="6" max="6" width="14.28515625" style="37" customWidth="1"/>
    <col min="7" max="7" width="26" style="37" customWidth="1"/>
    <col min="8" max="8" width="10.7109375" style="37" customWidth="1"/>
    <col min="9" max="9" width="15.28515625" style="37" bestFit="1" customWidth="1"/>
    <col min="10" max="10" width="8.7109375" style="37" customWidth="1"/>
    <col min="11" max="11" width="9.28515625" style="37" customWidth="1"/>
  </cols>
  <sheetData>
    <row r="1" spans="1:11" s="243" customFormat="1" ht="23.85" customHeight="1">
      <c r="A1" s="870" t="s">
        <v>4793</v>
      </c>
      <c r="B1" s="77"/>
      <c r="C1" s="77"/>
      <c r="D1" s="77"/>
      <c r="E1" s="872"/>
      <c r="F1" s="77"/>
      <c r="G1" s="77"/>
      <c r="H1" s="77"/>
      <c r="I1" s="77"/>
      <c r="J1" s="77"/>
      <c r="K1" s="77"/>
    </row>
    <row r="2" spans="1:11" s="5" customFormat="1" ht="21" customHeight="1">
      <c r="A2" s="95" t="s">
        <v>1945</v>
      </c>
      <c r="B2" s="167" t="s">
        <v>1663</v>
      </c>
      <c r="C2" s="168" t="s">
        <v>420</v>
      </c>
      <c r="D2" s="167" t="s">
        <v>1662</v>
      </c>
      <c r="E2" s="167" t="s">
        <v>1670</v>
      </c>
      <c r="F2" s="167" t="s">
        <v>421</v>
      </c>
      <c r="G2" s="168" t="s">
        <v>1672</v>
      </c>
      <c r="H2" s="167" t="s">
        <v>422</v>
      </c>
      <c r="I2" s="168" t="s">
        <v>1944</v>
      </c>
      <c r="J2" s="168" t="s">
        <v>181</v>
      </c>
      <c r="K2" s="167" t="s">
        <v>1671</v>
      </c>
    </row>
    <row r="3" spans="1:11">
      <c r="A3" s="1151" t="s">
        <v>485</v>
      </c>
      <c r="B3" s="72" t="s">
        <v>608</v>
      </c>
      <c r="C3" s="72" t="s">
        <v>552</v>
      </c>
      <c r="D3" s="72" t="s">
        <v>1664</v>
      </c>
      <c r="E3" s="162">
        <v>0.26779999999999998</v>
      </c>
      <c r="F3" s="72" t="s">
        <v>424</v>
      </c>
      <c r="G3" s="72" t="s">
        <v>1673</v>
      </c>
      <c r="H3" s="72" t="s">
        <v>1494</v>
      </c>
      <c r="I3" s="72">
        <v>9614</v>
      </c>
      <c r="J3" s="72">
        <v>39822</v>
      </c>
      <c r="K3" s="163">
        <v>5.7329999999999998E-8</v>
      </c>
    </row>
    <row r="4" spans="1:11">
      <c r="A4" s="1152"/>
      <c r="B4" s="43" t="s">
        <v>1495</v>
      </c>
      <c r="C4" s="43" t="s">
        <v>1496</v>
      </c>
      <c r="D4" s="43" t="s">
        <v>1665</v>
      </c>
      <c r="E4" s="124">
        <v>0.54769999999999996</v>
      </c>
      <c r="F4" s="43" t="s">
        <v>424</v>
      </c>
      <c r="G4" s="43" t="s">
        <v>1674</v>
      </c>
      <c r="H4" s="43" t="s">
        <v>1497</v>
      </c>
      <c r="I4" s="43">
        <v>9614</v>
      </c>
      <c r="J4" s="43">
        <v>39822</v>
      </c>
      <c r="K4" s="45">
        <v>6.1099999999999998E-8</v>
      </c>
    </row>
    <row r="5" spans="1:11">
      <c r="A5" s="1152"/>
      <c r="B5" s="43" t="s">
        <v>602</v>
      </c>
      <c r="C5" s="43" t="s">
        <v>541</v>
      </c>
      <c r="D5" s="43" t="s">
        <v>1664</v>
      </c>
      <c r="E5" s="124">
        <v>0.60129999999999995</v>
      </c>
      <c r="F5" s="43" t="s">
        <v>424</v>
      </c>
      <c r="G5" s="43" t="s">
        <v>1675</v>
      </c>
      <c r="H5" s="43" t="s">
        <v>1498</v>
      </c>
      <c r="I5" s="43">
        <v>9524</v>
      </c>
      <c r="J5" s="43">
        <v>39483</v>
      </c>
      <c r="K5" s="45">
        <v>8.7880000000000003E-8</v>
      </c>
    </row>
    <row r="6" spans="1:11">
      <c r="A6" s="1152"/>
      <c r="B6" s="43" t="s">
        <v>1499</v>
      </c>
      <c r="C6" s="43" t="s">
        <v>1500</v>
      </c>
      <c r="D6" s="43" t="s">
        <v>1666</v>
      </c>
      <c r="E6" s="124">
        <v>0.89019999999999999</v>
      </c>
      <c r="F6" s="43" t="s">
        <v>424</v>
      </c>
      <c r="G6" s="43" t="s">
        <v>1676</v>
      </c>
      <c r="H6" s="43" t="s">
        <v>436</v>
      </c>
      <c r="I6" s="43">
        <v>9406</v>
      </c>
      <c r="J6" s="43">
        <v>38748</v>
      </c>
      <c r="K6" s="45">
        <v>1.3860000000000001E-7</v>
      </c>
    </row>
    <row r="7" spans="1:11">
      <c r="A7" s="1152"/>
      <c r="B7" s="43" t="s">
        <v>1325</v>
      </c>
      <c r="C7" s="43" t="s">
        <v>1326</v>
      </c>
      <c r="D7" s="43" t="s">
        <v>1667</v>
      </c>
      <c r="E7" s="124">
        <v>0.30620000000000003</v>
      </c>
      <c r="F7" s="43" t="s">
        <v>425</v>
      </c>
      <c r="G7" s="43" t="s">
        <v>1327</v>
      </c>
      <c r="H7" s="43" t="s">
        <v>1501</v>
      </c>
      <c r="I7" s="43">
        <v>9614</v>
      </c>
      <c r="J7" s="43">
        <v>39822</v>
      </c>
      <c r="K7" s="45">
        <v>1.909E-7</v>
      </c>
    </row>
    <row r="8" spans="1:11">
      <c r="A8" s="1152"/>
      <c r="B8" s="43" t="s">
        <v>1502</v>
      </c>
      <c r="C8" s="43" t="s">
        <v>1503</v>
      </c>
      <c r="D8" s="43" t="s">
        <v>1667</v>
      </c>
      <c r="E8" s="124">
        <v>0.89090000000000003</v>
      </c>
      <c r="F8" s="43" t="s">
        <v>1405</v>
      </c>
      <c r="G8" s="43" t="s">
        <v>1504</v>
      </c>
      <c r="H8" s="43" t="s">
        <v>1505</v>
      </c>
      <c r="I8" s="43">
        <v>9464</v>
      </c>
      <c r="J8" s="43">
        <v>38960</v>
      </c>
      <c r="K8" s="45">
        <v>2.1229999999999999E-7</v>
      </c>
    </row>
    <row r="9" spans="1:11">
      <c r="A9" s="1152"/>
      <c r="B9" s="43" t="s">
        <v>1506</v>
      </c>
      <c r="C9" s="43" t="s">
        <v>1507</v>
      </c>
      <c r="D9" s="43" t="s">
        <v>1665</v>
      </c>
      <c r="E9" s="124">
        <v>3.44E-2</v>
      </c>
      <c r="F9" s="43" t="s">
        <v>425</v>
      </c>
      <c r="G9" s="43" t="s">
        <v>1508</v>
      </c>
      <c r="H9" s="43" t="s">
        <v>436</v>
      </c>
      <c r="I9" s="43">
        <v>9076</v>
      </c>
      <c r="J9" s="43">
        <v>37174</v>
      </c>
      <c r="K9" s="45">
        <v>3.488E-7</v>
      </c>
    </row>
    <row r="10" spans="1:11">
      <c r="A10" s="1152"/>
      <c r="B10" s="43" t="s">
        <v>1509</v>
      </c>
      <c r="C10" s="43" t="s">
        <v>1510</v>
      </c>
      <c r="D10" s="43" t="s">
        <v>1665</v>
      </c>
      <c r="E10" s="124">
        <v>0.39279999999999998</v>
      </c>
      <c r="F10" s="43" t="s">
        <v>424</v>
      </c>
      <c r="G10" s="43" t="s">
        <v>1677</v>
      </c>
      <c r="H10" s="43" t="s">
        <v>1511</v>
      </c>
      <c r="I10" s="43">
        <v>9614</v>
      </c>
      <c r="J10" s="43">
        <v>39822</v>
      </c>
      <c r="K10" s="45">
        <v>5.3060000000000005E-7</v>
      </c>
    </row>
    <row r="11" spans="1:11">
      <c r="A11" s="1152"/>
      <c r="B11" s="43" t="s">
        <v>1512</v>
      </c>
      <c r="C11" s="43" t="s">
        <v>1513</v>
      </c>
      <c r="D11" s="43" t="s">
        <v>1668</v>
      </c>
      <c r="E11" s="124">
        <v>0.84230000000000005</v>
      </c>
      <c r="F11" s="43" t="s">
        <v>425</v>
      </c>
      <c r="G11" s="43" t="s">
        <v>1514</v>
      </c>
      <c r="H11" s="43" t="s">
        <v>432</v>
      </c>
      <c r="I11" s="43">
        <v>9496</v>
      </c>
      <c r="J11" s="43">
        <v>39087</v>
      </c>
      <c r="K11" s="45">
        <v>5.7230000000000001E-7</v>
      </c>
    </row>
    <row r="12" spans="1:11">
      <c r="A12" s="1152"/>
      <c r="B12" s="43" t="s">
        <v>1515</v>
      </c>
      <c r="C12" s="43" t="s">
        <v>1516</v>
      </c>
      <c r="D12" s="43" t="s">
        <v>1668</v>
      </c>
      <c r="E12" s="124">
        <v>0.503</v>
      </c>
      <c r="F12" s="43" t="s">
        <v>424</v>
      </c>
      <c r="G12" s="43" t="s">
        <v>1678</v>
      </c>
      <c r="H12" s="43" t="s">
        <v>433</v>
      </c>
      <c r="I12" s="43">
        <v>9614</v>
      </c>
      <c r="J12" s="43">
        <v>39822</v>
      </c>
      <c r="K12" s="45">
        <v>5.9680000000000005E-7</v>
      </c>
    </row>
    <row r="13" spans="1:11">
      <c r="A13" s="1152"/>
      <c r="B13" s="43" t="s">
        <v>1517</v>
      </c>
      <c r="C13" s="43" t="s">
        <v>1518</v>
      </c>
      <c r="D13" s="43" t="s">
        <v>1665</v>
      </c>
      <c r="E13" s="124">
        <v>0.62129999999999996</v>
      </c>
      <c r="F13" s="43" t="s">
        <v>425</v>
      </c>
      <c r="G13" s="43" t="s">
        <v>1519</v>
      </c>
      <c r="H13" s="43" t="s">
        <v>1520</v>
      </c>
      <c r="I13" s="43">
        <v>9576</v>
      </c>
      <c r="J13" s="43">
        <v>39654</v>
      </c>
      <c r="K13" s="45">
        <v>6.272E-7</v>
      </c>
    </row>
    <row r="14" spans="1:11">
      <c r="A14" s="1152"/>
      <c r="B14" s="43" t="s">
        <v>1521</v>
      </c>
      <c r="C14" s="43" t="s">
        <v>1522</v>
      </c>
      <c r="D14" s="43" t="s">
        <v>1667</v>
      </c>
      <c r="E14" s="124">
        <v>2.2800000000000001E-2</v>
      </c>
      <c r="F14" s="43" t="s">
        <v>425</v>
      </c>
      <c r="G14" s="43" t="s">
        <v>1523</v>
      </c>
      <c r="H14" s="43" t="s">
        <v>435</v>
      </c>
      <c r="I14" s="43">
        <v>7626</v>
      </c>
      <c r="J14" s="43">
        <v>30916</v>
      </c>
      <c r="K14" s="45">
        <v>7.3079999999999995E-7</v>
      </c>
    </row>
    <row r="15" spans="1:11">
      <c r="A15" s="1152"/>
      <c r="B15" s="43" t="s">
        <v>1524</v>
      </c>
      <c r="C15" s="43" t="s">
        <v>1525</v>
      </c>
      <c r="D15" s="43" t="s">
        <v>1667</v>
      </c>
      <c r="E15" s="124">
        <v>1.8800000000000001E-2</v>
      </c>
      <c r="F15" s="43" t="s">
        <v>424</v>
      </c>
      <c r="G15" s="43" t="s">
        <v>1679</v>
      </c>
      <c r="H15" s="43" t="s">
        <v>435</v>
      </c>
      <c r="I15" s="43">
        <v>7626</v>
      </c>
      <c r="J15" s="43">
        <v>30916</v>
      </c>
      <c r="K15" s="45">
        <v>8.0429999999999997E-7</v>
      </c>
    </row>
    <row r="16" spans="1:11">
      <c r="A16" s="1152"/>
      <c r="B16" s="43" t="s">
        <v>1526</v>
      </c>
      <c r="C16" s="43" t="s">
        <v>1527</v>
      </c>
      <c r="D16" s="43" t="s">
        <v>1667</v>
      </c>
      <c r="E16" s="124">
        <v>2.1499999999999998E-2</v>
      </c>
      <c r="F16" s="43" t="s">
        <v>1528</v>
      </c>
      <c r="G16" s="43" t="s">
        <v>1529</v>
      </c>
      <c r="H16" s="43" t="s">
        <v>434</v>
      </c>
      <c r="I16" s="43">
        <v>7469</v>
      </c>
      <c r="J16" s="43">
        <v>29992</v>
      </c>
      <c r="K16" s="45">
        <v>8.4229999999999997E-7</v>
      </c>
    </row>
    <row r="17" spans="1:11">
      <c r="A17" s="1152"/>
      <c r="B17" s="43" t="s">
        <v>1530</v>
      </c>
      <c r="C17" s="43" t="s">
        <v>1531</v>
      </c>
      <c r="D17" s="43" t="s">
        <v>1665</v>
      </c>
      <c r="E17" s="124">
        <v>0.36599999999999999</v>
      </c>
      <c r="F17" s="43" t="s">
        <v>424</v>
      </c>
      <c r="G17" s="43" t="s">
        <v>1680</v>
      </c>
      <c r="H17" s="43" t="s">
        <v>1532</v>
      </c>
      <c r="I17" s="43">
        <v>9486</v>
      </c>
      <c r="J17" s="43">
        <v>39315</v>
      </c>
      <c r="K17" s="45">
        <v>8.5610000000000005E-7</v>
      </c>
    </row>
    <row r="18" spans="1:11">
      <c r="A18" s="1152"/>
      <c r="B18" s="43" t="s">
        <v>1533</v>
      </c>
      <c r="C18" s="43" t="s">
        <v>1534</v>
      </c>
      <c r="D18" s="43" t="s">
        <v>1668</v>
      </c>
      <c r="E18" s="124">
        <v>0.32929999999999998</v>
      </c>
      <c r="F18" s="43" t="s">
        <v>425</v>
      </c>
      <c r="G18" s="43" t="s">
        <v>308</v>
      </c>
      <c r="H18" s="43" t="s">
        <v>1535</v>
      </c>
      <c r="I18" s="43">
        <v>9576</v>
      </c>
      <c r="J18" s="43">
        <v>39654</v>
      </c>
      <c r="K18" s="45">
        <v>8.9339999999999999E-7</v>
      </c>
    </row>
    <row r="19" spans="1:11">
      <c r="A19" s="1152"/>
      <c r="B19" s="43" t="s">
        <v>1536</v>
      </c>
      <c r="C19" s="43" t="s">
        <v>1537</v>
      </c>
      <c r="D19" s="43" t="s">
        <v>1666</v>
      </c>
      <c r="E19" s="124">
        <v>0.29499999999999998</v>
      </c>
      <c r="F19" s="43" t="s">
        <v>425</v>
      </c>
      <c r="G19" s="43" t="s">
        <v>1538</v>
      </c>
      <c r="H19" s="43" t="s">
        <v>1539</v>
      </c>
      <c r="I19" s="43">
        <v>9588</v>
      </c>
      <c r="J19" s="43">
        <v>39684</v>
      </c>
      <c r="K19" s="45">
        <v>1.0100000000000001E-6</v>
      </c>
    </row>
    <row r="20" spans="1:11">
      <c r="A20" s="1152"/>
      <c r="B20" s="43" t="s">
        <v>1540</v>
      </c>
      <c r="C20" s="43" t="s">
        <v>1541</v>
      </c>
      <c r="D20" s="43" t="s">
        <v>1665</v>
      </c>
      <c r="E20" s="124">
        <v>0.61629999999999996</v>
      </c>
      <c r="F20" s="43" t="s">
        <v>425</v>
      </c>
      <c r="G20" s="43" t="s">
        <v>1542</v>
      </c>
      <c r="H20" s="43" t="s">
        <v>1543</v>
      </c>
      <c r="I20" s="43">
        <v>9241</v>
      </c>
      <c r="J20" s="43">
        <v>38217</v>
      </c>
      <c r="K20" s="45">
        <v>1.158E-6</v>
      </c>
    </row>
    <row r="21" spans="1:11">
      <c r="A21" s="1152"/>
      <c r="B21" s="43" t="s">
        <v>1544</v>
      </c>
      <c r="C21" s="43" t="s">
        <v>1545</v>
      </c>
      <c r="D21" s="43" t="s">
        <v>1665</v>
      </c>
      <c r="E21" s="124">
        <v>0.68259999999999998</v>
      </c>
      <c r="F21" s="43" t="s">
        <v>424</v>
      </c>
      <c r="G21" s="43" t="s">
        <v>1681</v>
      </c>
      <c r="H21" s="43" t="s">
        <v>1546</v>
      </c>
      <c r="I21" s="43">
        <v>7868</v>
      </c>
      <c r="J21" s="43">
        <v>31835</v>
      </c>
      <c r="K21" s="45">
        <v>1.1629999999999999E-6</v>
      </c>
    </row>
    <row r="22" spans="1:11">
      <c r="A22" s="1152"/>
      <c r="B22" s="43" t="s">
        <v>1547</v>
      </c>
      <c r="C22" s="43" t="s">
        <v>1548</v>
      </c>
      <c r="D22" s="43" t="s">
        <v>1669</v>
      </c>
      <c r="E22" s="124">
        <v>0.53090000000000004</v>
      </c>
      <c r="F22" s="43" t="s">
        <v>425</v>
      </c>
      <c r="G22" s="43" t="s">
        <v>1549</v>
      </c>
      <c r="H22" s="43" t="s">
        <v>433</v>
      </c>
      <c r="I22" s="43">
        <v>9614</v>
      </c>
      <c r="J22" s="43">
        <v>39822</v>
      </c>
      <c r="K22" s="45">
        <v>1.2610000000000001E-6</v>
      </c>
    </row>
    <row r="23" spans="1:11">
      <c r="A23" s="1152"/>
      <c r="B23" s="43" t="s">
        <v>1550</v>
      </c>
      <c r="C23" s="43" t="s">
        <v>1551</v>
      </c>
      <c r="D23" s="43" t="s">
        <v>1665</v>
      </c>
      <c r="E23" s="124">
        <v>3.49E-2</v>
      </c>
      <c r="F23" s="43" t="s">
        <v>1552</v>
      </c>
      <c r="G23" s="43" t="s">
        <v>1553</v>
      </c>
      <c r="H23" s="43" t="s">
        <v>434</v>
      </c>
      <c r="I23" s="43">
        <v>8767</v>
      </c>
      <c r="J23" s="43">
        <v>35875</v>
      </c>
      <c r="K23" s="45">
        <v>1.3540000000000001E-6</v>
      </c>
    </row>
    <row r="24" spans="1:11">
      <c r="A24" s="1152"/>
      <c r="B24" s="43" t="s">
        <v>1554</v>
      </c>
      <c r="C24" s="43" t="s">
        <v>1555</v>
      </c>
      <c r="D24" s="43" t="s">
        <v>1666</v>
      </c>
      <c r="E24" s="124">
        <v>0.98870000000000002</v>
      </c>
      <c r="F24" s="43" t="s">
        <v>424</v>
      </c>
      <c r="G24" s="43" t="s">
        <v>1682</v>
      </c>
      <c r="H24" s="43" t="s">
        <v>434</v>
      </c>
      <c r="I24" s="43">
        <v>7123</v>
      </c>
      <c r="J24" s="43">
        <v>28492</v>
      </c>
      <c r="K24" s="45">
        <v>1.3850000000000001E-6</v>
      </c>
    </row>
    <row r="25" spans="1:11">
      <c r="A25" s="1152"/>
      <c r="B25" s="43" t="s">
        <v>1556</v>
      </c>
      <c r="C25" s="43" t="s">
        <v>1557</v>
      </c>
      <c r="D25" s="43" t="s">
        <v>1669</v>
      </c>
      <c r="E25" s="124">
        <v>0.14030000000000001</v>
      </c>
      <c r="F25" s="43" t="s">
        <v>424</v>
      </c>
      <c r="G25" s="43" t="s">
        <v>1683</v>
      </c>
      <c r="H25" s="43" t="s">
        <v>436</v>
      </c>
      <c r="I25" s="43">
        <v>9406</v>
      </c>
      <c r="J25" s="43">
        <v>38748</v>
      </c>
      <c r="K25" s="45">
        <v>1.429E-6</v>
      </c>
    </row>
    <row r="26" spans="1:11">
      <c r="A26" s="1152"/>
      <c r="B26" s="43" t="s">
        <v>1558</v>
      </c>
      <c r="C26" s="43" t="s">
        <v>1559</v>
      </c>
      <c r="D26" s="43" t="s">
        <v>1665</v>
      </c>
      <c r="E26" s="124">
        <v>0.1399</v>
      </c>
      <c r="F26" s="43" t="s">
        <v>424</v>
      </c>
      <c r="G26" s="43" t="s">
        <v>1684</v>
      </c>
      <c r="H26" s="43" t="s">
        <v>436</v>
      </c>
      <c r="I26" s="43">
        <v>9406</v>
      </c>
      <c r="J26" s="43">
        <v>38748</v>
      </c>
      <c r="K26" s="45">
        <v>1.9489999999999999E-6</v>
      </c>
    </row>
    <row r="27" spans="1:11">
      <c r="A27" s="1152"/>
      <c r="B27" s="43" t="s">
        <v>1560</v>
      </c>
      <c r="C27" s="43" t="s">
        <v>1561</v>
      </c>
      <c r="D27" s="43" t="s">
        <v>1667</v>
      </c>
      <c r="E27" s="124">
        <v>0.69310000000000005</v>
      </c>
      <c r="F27" s="43" t="s">
        <v>424</v>
      </c>
      <c r="G27" s="43" t="s">
        <v>1685</v>
      </c>
      <c r="H27" s="43" t="s">
        <v>1546</v>
      </c>
      <c r="I27" s="43">
        <v>9524</v>
      </c>
      <c r="J27" s="43">
        <v>39483</v>
      </c>
      <c r="K27" s="45">
        <v>2.103E-6</v>
      </c>
    </row>
    <row r="28" spans="1:11">
      <c r="A28" s="1152"/>
      <c r="B28" s="43" t="s">
        <v>1562</v>
      </c>
      <c r="C28" s="43" t="s">
        <v>1563</v>
      </c>
      <c r="D28" s="43" t="s">
        <v>1667</v>
      </c>
      <c r="E28" s="124">
        <v>0.6109</v>
      </c>
      <c r="F28" s="43" t="s">
        <v>424</v>
      </c>
      <c r="G28" s="43" t="s">
        <v>1686</v>
      </c>
      <c r="H28" s="43" t="s">
        <v>1539</v>
      </c>
      <c r="I28" s="43">
        <v>9614</v>
      </c>
      <c r="J28" s="43">
        <v>39822</v>
      </c>
      <c r="K28" s="45">
        <v>2.2189999999999998E-6</v>
      </c>
    </row>
    <row r="29" spans="1:11">
      <c r="A29" s="1152"/>
      <c r="B29" s="43" t="s">
        <v>1564</v>
      </c>
      <c r="C29" s="43" t="s">
        <v>1565</v>
      </c>
      <c r="D29" s="43" t="s">
        <v>1665</v>
      </c>
      <c r="E29" s="124">
        <v>3.85E-2</v>
      </c>
      <c r="F29" s="43" t="s">
        <v>425</v>
      </c>
      <c r="G29" s="43" t="s">
        <v>1566</v>
      </c>
      <c r="H29" s="43" t="s">
        <v>434</v>
      </c>
      <c r="I29" s="43">
        <v>8175</v>
      </c>
      <c r="J29" s="43">
        <v>33392</v>
      </c>
      <c r="K29" s="45">
        <v>3.1149999999999998E-6</v>
      </c>
    </row>
    <row r="30" spans="1:11">
      <c r="A30" s="1152"/>
      <c r="B30" s="43" t="s">
        <v>1567</v>
      </c>
      <c r="C30" s="43" t="s">
        <v>1568</v>
      </c>
      <c r="D30" s="43" t="s">
        <v>1665</v>
      </c>
      <c r="E30" s="124">
        <v>0.59519999999999995</v>
      </c>
      <c r="F30" s="43" t="s">
        <v>425</v>
      </c>
      <c r="G30" s="43" t="s">
        <v>1569</v>
      </c>
      <c r="H30" s="43" t="s">
        <v>433</v>
      </c>
      <c r="I30" s="43">
        <v>7958</v>
      </c>
      <c r="J30" s="43">
        <v>32174</v>
      </c>
      <c r="K30" s="45">
        <v>3.2399999999999999E-6</v>
      </c>
    </row>
    <row r="31" spans="1:11">
      <c r="A31" s="1152"/>
      <c r="B31" s="43" t="s">
        <v>1570</v>
      </c>
      <c r="C31" s="43" t="s">
        <v>1571</v>
      </c>
      <c r="D31" s="43" t="s">
        <v>1667</v>
      </c>
      <c r="E31" s="124">
        <v>0.12379999999999999</v>
      </c>
      <c r="F31" s="43" t="s">
        <v>424</v>
      </c>
      <c r="G31" s="43" t="s">
        <v>1687</v>
      </c>
      <c r="H31" s="43" t="s">
        <v>1572</v>
      </c>
      <c r="I31" s="43">
        <v>9406</v>
      </c>
      <c r="J31" s="43">
        <v>38748</v>
      </c>
      <c r="K31" s="45">
        <v>3.439E-6</v>
      </c>
    </row>
    <row r="32" spans="1:11">
      <c r="A32" s="1152"/>
      <c r="B32" s="43" t="s">
        <v>1573</v>
      </c>
      <c r="C32" s="43" t="s">
        <v>1574</v>
      </c>
      <c r="D32" s="43" t="s">
        <v>1668</v>
      </c>
      <c r="E32" s="124">
        <v>3.3000000000000002E-2</v>
      </c>
      <c r="F32" s="43" t="s">
        <v>424</v>
      </c>
      <c r="G32" s="43" t="s">
        <v>1688</v>
      </c>
      <c r="H32" s="43" t="s">
        <v>435</v>
      </c>
      <c r="I32" s="43">
        <v>8625</v>
      </c>
      <c r="J32" s="43">
        <v>35233</v>
      </c>
      <c r="K32" s="45">
        <v>3.5109999999999999E-6</v>
      </c>
    </row>
    <row r="33" spans="1:11">
      <c r="A33" s="1152"/>
      <c r="B33" s="43" t="s">
        <v>1575</v>
      </c>
      <c r="C33" s="43" t="s">
        <v>1576</v>
      </c>
      <c r="D33" s="43" t="s">
        <v>1669</v>
      </c>
      <c r="E33" s="124">
        <v>0.76790000000000003</v>
      </c>
      <c r="F33" s="43" t="s">
        <v>425</v>
      </c>
      <c r="G33" s="43" t="s">
        <v>1577</v>
      </c>
      <c r="H33" s="43" t="s">
        <v>432</v>
      </c>
      <c r="I33" s="43">
        <v>8252</v>
      </c>
      <c r="J33" s="43">
        <v>33533</v>
      </c>
      <c r="K33" s="45">
        <v>4.0149999999999997E-6</v>
      </c>
    </row>
    <row r="34" spans="1:11">
      <c r="A34" s="1152"/>
      <c r="B34" s="43" t="s">
        <v>1578</v>
      </c>
      <c r="C34" s="43" t="s">
        <v>1579</v>
      </c>
      <c r="D34" s="43" t="s">
        <v>1665</v>
      </c>
      <c r="E34" s="124">
        <v>0.29349999999999998</v>
      </c>
      <c r="F34" s="43" t="s">
        <v>424</v>
      </c>
      <c r="G34" s="43" t="s">
        <v>1689</v>
      </c>
      <c r="H34" s="43" t="s">
        <v>1580</v>
      </c>
      <c r="I34" s="43">
        <v>9388</v>
      </c>
      <c r="J34" s="43">
        <v>38799</v>
      </c>
      <c r="K34" s="45">
        <v>4.2459999999999997E-6</v>
      </c>
    </row>
    <row r="35" spans="1:11">
      <c r="A35" s="1152"/>
      <c r="B35" s="43" t="s">
        <v>1581</v>
      </c>
      <c r="C35" s="43" t="s">
        <v>1582</v>
      </c>
      <c r="D35" s="43" t="s">
        <v>1664</v>
      </c>
      <c r="E35" s="124">
        <v>0.93740000000000001</v>
      </c>
      <c r="F35" s="43" t="s">
        <v>425</v>
      </c>
      <c r="G35" s="43" t="s">
        <v>1583</v>
      </c>
      <c r="H35" s="43" t="s">
        <v>1584</v>
      </c>
      <c r="I35" s="43">
        <v>9371</v>
      </c>
      <c r="J35" s="43">
        <v>38610</v>
      </c>
      <c r="K35" s="45">
        <v>4.4000000000000002E-6</v>
      </c>
    </row>
    <row r="36" spans="1:11">
      <c r="A36" s="1153"/>
      <c r="B36" s="30" t="s">
        <v>1585</v>
      </c>
      <c r="C36" s="30" t="s">
        <v>1586</v>
      </c>
      <c r="D36" s="30" t="s">
        <v>1667</v>
      </c>
      <c r="E36" s="125">
        <v>4.3200000000000002E-2</v>
      </c>
      <c r="F36" s="30" t="s">
        <v>424</v>
      </c>
      <c r="G36" s="30" t="s">
        <v>1690</v>
      </c>
      <c r="H36" s="30" t="s">
        <v>436</v>
      </c>
      <c r="I36" s="30">
        <v>8730</v>
      </c>
      <c r="J36" s="30">
        <v>35889</v>
      </c>
      <c r="K36" s="39">
        <v>4.42E-6</v>
      </c>
    </row>
    <row r="37" spans="1:11">
      <c r="A37" s="1151" t="s">
        <v>481</v>
      </c>
      <c r="B37" s="72" t="s">
        <v>1587</v>
      </c>
      <c r="C37" s="72" t="s">
        <v>1588</v>
      </c>
      <c r="D37" s="72" t="s">
        <v>1667</v>
      </c>
      <c r="E37" s="162">
        <v>0.3266</v>
      </c>
      <c r="F37" s="72" t="s">
        <v>425</v>
      </c>
      <c r="G37" s="72" t="s">
        <v>1589</v>
      </c>
      <c r="H37" s="72" t="s">
        <v>430</v>
      </c>
      <c r="I37" s="72">
        <v>9152</v>
      </c>
      <c r="J37" s="72">
        <v>40000</v>
      </c>
      <c r="K37" s="163">
        <v>1.4990000000000001E-7</v>
      </c>
    </row>
    <row r="38" spans="1:11">
      <c r="A38" s="1152"/>
      <c r="B38" s="43" t="s">
        <v>1590</v>
      </c>
      <c r="C38" s="43" t="s">
        <v>1591</v>
      </c>
      <c r="D38" s="43" t="s">
        <v>1667</v>
      </c>
      <c r="E38" s="124">
        <v>0.42049999999999998</v>
      </c>
      <c r="F38" s="43" t="s">
        <v>425</v>
      </c>
      <c r="G38" s="43" t="s">
        <v>1370</v>
      </c>
      <c r="H38" s="43" t="s">
        <v>1539</v>
      </c>
      <c r="I38" s="43">
        <v>9152</v>
      </c>
      <c r="J38" s="43">
        <v>40000</v>
      </c>
      <c r="K38" s="45">
        <v>1.592E-7</v>
      </c>
    </row>
    <row r="39" spans="1:11">
      <c r="A39" s="1152"/>
      <c r="B39" s="43" t="s">
        <v>1592</v>
      </c>
      <c r="C39" s="43" t="s">
        <v>1593</v>
      </c>
      <c r="D39" s="43" t="s">
        <v>1665</v>
      </c>
      <c r="E39" s="124">
        <v>0.1205</v>
      </c>
      <c r="F39" s="43" t="s">
        <v>1552</v>
      </c>
      <c r="G39" s="43" t="s">
        <v>1594</v>
      </c>
      <c r="H39" s="43" t="s">
        <v>1498</v>
      </c>
      <c r="I39" s="43">
        <v>7786</v>
      </c>
      <c r="J39" s="43">
        <v>31760</v>
      </c>
      <c r="K39" s="45">
        <v>1.9920000000000001E-7</v>
      </c>
    </row>
    <row r="40" spans="1:11">
      <c r="A40" s="1152"/>
      <c r="B40" s="43" t="s">
        <v>1595</v>
      </c>
      <c r="C40" s="43" t="s">
        <v>489</v>
      </c>
      <c r="D40" s="43" t="s">
        <v>1665</v>
      </c>
      <c r="E40" s="124">
        <v>8.3299999999999999E-2</v>
      </c>
      <c r="F40" s="43" t="s">
        <v>425</v>
      </c>
      <c r="G40" s="43" t="s">
        <v>1596</v>
      </c>
      <c r="H40" s="43" t="s">
        <v>432</v>
      </c>
      <c r="I40" s="43">
        <v>9020</v>
      </c>
      <c r="J40" s="43">
        <v>39265</v>
      </c>
      <c r="K40" s="45">
        <v>4.031E-7</v>
      </c>
    </row>
    <row r="41" spans="1:11">
      <c r="A41" s="1152"/>
      <c r="B41" s="43" t="s">
        <v>1597</v>
      </c>
      <c r="C41" s="43" t="s">
        <v>1598</v>
      </c>
      <c r="D41" s="43" t="s">
        <v>1665</v>
      </c>
      <c r="E41" s="124">
        <v>0.51790000000000003</v>
      </c>
      <c r="F41" s="43" t="s">
        <v>424</v>
      </c>
      <c r="G41" s="43" t="s">
        <v>1691</v>
      </c>
      <c r="H41" s="43" t="s">
        <v>433</v>
      </c>
      <c r="I41" s="43">
        <v>8981</v>
      </c>
      <c r="J41" s="43">
        <v>38500</v>
      </c>
      <c r="K41" s="45">
        <v>5.9289999999999997E-7</v>
      </c>
    </row>
    <row r="42" spans="1:11">
      <c r="A42" s="1152"/>
      <c r="B42" s="43" t="s">
        <v>1599</v>
      </c>
      <c r="C42" s="43" t="s">
        <v>1600</v>
      </c>
      <c r="D42" s="43" t="s">
        <v>1665</v>
      </c>
      <c r="E42" s="124">
        <v>0.26079999999999998</v>
      </c>
      <c r="F42" s="43" t="s">
        <v>424</v>
      </c>
      <c r="G42" s="43" t="s">
        <v>1692</v>
      </c>
      <c r="H42" s="43" t="s">
        <v>1601</v>
      </c>
      <c r="I42" s="43">
        <v>9152</v>
      </c>
      <c r="J42" s="43">
        <v>40000</v>
      </c>
      <c r="K42" s="45">
        <v>8.5130000000000001E-7</v>
      </c>
    </row>
    <row r="43" spans="1:11">
      <c r="A43" s="1152"/>
      <c r="B43" s="43" t="s">
        <v>1602</v>
      </c>
      <c r="C43" s="43" t="s">
        <v>1603</v>
      </c>
      <c r="D43" s="43" t="s">
        <v>1664</v>
      </c>
      <c r="E43" s="124">
        <v>0.30449999999999999</v>
      </c>
      <c r="F43" s="43" t="s">
        <v>425</v>
      </c>
      <c r="G43" s="43" t="s">
        <v>1370</v>
      </c>
      <c r="H43" s="43" t="s">
        <v>1601</v>
      </c>
      <c r="I43" s="43">
        <v>9152</v>
      </c>
      <c r="J43" s="43">
        <v>40000</v>
      </c>
      <c r="K43" s="45">
        <v>1.0240000000000001E-6</v>
      </c>
    </row>
    <row r="44" spans="1:11">
      <c r="A44" s="1152"/>
      <c r="B44" s="43" t="s">
        <v>1334</v>
      </c>
      <c r="C44" s="43" t="s">
        <v>1335</v>
      </c>
      <c r="D44" s="43" t="s">
        <v>1667</v>
      </c>
      <c r="E44" s="124">
        <v>0.28770000000000001</v>
      </c>
      <c r="F44" s="43" t="s">
        <v>425</v>
      </c>
      <c r="G44" s="43" t="s">
        <v>1596</v>
      </c>
      <c r="H44" s="43" t="s">
        <v>433</v>
      </c>
      <c r="I44" s="43">
        <v>9152</v>
      </c>
      <c r="J44" s="43">
        <v>40000</v>
      </c>
      <c r="K44" s="45">
        <v>1.327E-6</v>
      </c>
    </row>
    <row r="45" spans="1:11">
      <c r="A45" s="1152"/>
      <c r="B45" s="43" t="s">
        <v>1604</v>
      </c>
      <c r="C45" s="43" t="s">
        <v>1605</v>
      </c>
      <c r="D45" s="43" t="s">
        <v>1665</v>
      </c>
      <c r="E45" s="124">
        <v>0.39</v>
      </c>
      <c r="F45" s="43" t="s">
        <v>425</v>
      </c>
      <c r="G45" s="43" t="s">
        <v>1606</v>
      </c>
      <c r="H45" s="43" t="s">
        <v>430</v>
      </c>
      <c r="I45" s="43">
        <v>9152</v>
      </c>
      <c r="J45" s="43">
        <v>40000</v>
      </c>
      <c r="K45" s="45">
        <v>1.3599999999999999E-6</v>
      </c>
    </row>
    <row r="46" spans="1:11">
      <c r="A46" s="1152"/>
      <c r="B46" s="43" t="s">
        <v>1607</v>
      </c>
      <c r="C46" s="43" t="s">
        <v>1608</v>
      </c>
      <c r="D46" s="43" t="s">
        <v>1667</v>
      </c>
      <c r="E46" s="124">
        <v>0.93100000000000005</v>
      </c>
      <c r="F46" s="43" t="s">
        <v>424</v>
      </c>
      <c r="G46" s="43" t="s">
        <v>1693</v>
      </c>
      <c r="H46" s="43" t="s">
        <v>435</v>
      </c>
      <c r="I46" s="43">
        <v>8813</v>
      </c>
      <c r="J46" s="43">
        <v>38336</v>
      </c>
      <c r="K46" s="45">
        <v>1.457E-6</v>
      </c>
    </row>
    <row r="47" spans="1:11">
      <c r="A47" s="1152"/>
      <c r="B47" s="43" t="s">
        <v>510</v>
      </c>
      <c r="C47" s="43" t="s">
        <v>511</v>
      </c>
      <c r="D47" s="43" t="s">
        <v>1667</v>
      </c>
      <c r="E47" s="124">
        <v>0.1021</v>
      </c>
      <c r="F47" s="43" t="s">
        <v>512</v>
      </c>
      <c r="G47" s="43" t="s">
        <v>513</v>
      </c>
      <c r="H47" s="43" t="s">
        <v>1532</v>
      </c>
      <c r="I47" s="43">
        <v>8969</v>
      </c>
      <c r="J47" s="43">
        <v>39053</v>
      </c>
      <c r="K47" s="45">
        <v>1.4640000000000001E-6</v>
      </c>
    </row>
    <row r="48" spans="1:11">
      <c r="A48" s="1152"/>
      <c r="B48" s="43" t="s">
        <v>1609</v>
      </c>
      <c r="C48" s="43" t="s">
        <v>1610</v>
      </c>
      <c r="D48" s="43" t="s">
        <v>1664</v>
      </c>
      <c r="E48" s="124">
        <v>5.0900000000000001E-2</v>
      </c>
      <c r="F48" s="43" t="s">
        <v>1405</v>
      </c>
      <c r="G48" s="43" t="s">
        <v>1611</v>
      </c>
      <c r="H48" s="43" t="s">
        <v>435</v>
      </c>
      <c r="I48" s="43">
        <v>8638</v>
      </c>
      <c r="J48" s="43">
        <v>37559</v>
      </c>
      <c r="K48" s="45">
        <v>1.587E-6</v>
      </c>
    </row>
    <row r="49" spans="1:11">
      <c r="A49" s="1152"/>
      <c r="B49" s="43" t="s">
        <v>1213</v>
      </c>
      <c r="C49" s="43" t="s">
        <v>1612</v>
      </c>
      <c r="D49" s="43" t="s">
        <v>1667</v>
      </c>
      <c r="E49" s="124">
        <v>0.7228</v>
      </c>
      <c r="F49" s="43" t="s">
        <v>425</v>
      </c>
      <c r="G49" s="43" t="s">
        <v>1221</v>
      </c>
      <c r="H49" s="43" t="s">
        <v>1613</v>
      </c>
      <c r="I49" s="43">
        <v>9152</v>
      </c>
      <c r="J49" s="43">
        <v>40000</v>
      </c>
      <c r="K49" s="45">
        <v>1.638E-6</v>
      </c>
    </row>
    <row r="50" spans="1:11">
      <c r="A50" s="1152"/>
      <c r="B50" s="43" t="s">
        <v>1614</v>
      </c>
      <c r="C50" s="43" t="s">
        <v>1615</v>
      </c>
      <c r="D50" s="43" t="s">
        <v>1665</v>
      </c>
      <c r="E50" s="124">
        <v>2.9499999999999998E-2</v>
      </c>
      <c r="F50" s="43" t="s">
        <v>424</v>
      </c>
      <c r="G50" s="43" t="s">
        <v>1694</v>
      </c>
      <c r="H50" s="43" t="s">
        <v>435</v>
      </c>
      <c r="I50" s="43">
        <v>7781</v>
      </c>
      <c r="J50" s="43">
        <v>32922</v>
      </c>
      <c r="K50" s="45">
        <v>1.689E-6</v>
      </c>
    </row>
    <row r="51" spans="1:11">
      <c r="A51" s="1152"/>
      <c r="B51" s="43" t="s">
        <v>1616</v>
      </c>
      <c r="C51" s="43" t="s">
        <v>1617</v>
      </c>
      <c r="D51" s="43" t="s">
        <v>1665</v>
      </c>
      <c r="E51" s="124">
        <v>0.57240000000000002</v>
      </c>
      <c r="F51" s="43" t="s">
        <v>425</v>
      </c>
      <c r="G51" s="43" t="s">
        <v>1618</v>
      </c>
      <c r="H51" s="43" t="s">
        <v>1619</v>
      </c>
      <c r="I51" s="43">
        <v>9152</v>
      </c>
      <c r="J51" s="43">
        <v>40000</v>
      </c>
      <c r="K51" s="45">
        <v>2.847E-6</v>
      </c>
    </row>
    <row r="52" spans="1:11">
      <c r="A52" s="1152"/>
      <c r="B52" s="43" t="s">
        <v>1620</v>
      </c>
      <c r="C52" s="43" t="s">
        <v>1621</v>
      </c>
      <c r="D52" s="43" t="s">
        <v>1668</v>
      </c>
      <c r="E52" s="124">
        <v>0.25519999999999998</v>
      </c>
      <c r="F52" s="43" t="s">
        <v>424</v>
      </c>
      <c r="G52" s="43" t="s">
        <v>1695</v>
      </c>
      <c r="H52" s="43" t="s">
        <v>436</v>
      </c>
      <c r="I52" s="43">
        <v>9042</v>
      </c>
      <c r="J52" s="43">
        <v>39381</v>
      </c>
      <c r="K52" s="45">
        <v>2.9510000000000002E-6</v>
      </c>
    </row>
    <row r="53" spans="1:11">
      <c r="A53" s="1152"/>
      <c r="B53" s="43" t="s">
        <v>1622</v>
      </c>
      <c r="C53" s="43" t="s">
        <v>1623</v>
      </c>
      <c r="D53" s="43" t="s">
        <v>1669</v>
      </c>
      <c r="E53" s="124">
        <v>0.54339999999999999</v>
      </c>
      <c r="F53" s="43" t="s">
        <v>424</v>
      </c>
      <c r="G53" s="43" t="s">
        <v>1693</v>
      </c>
      <c r="H53" s="43" t="s">
        <v>430</v>
      </c>
      <c r="I53" s="43">
        <v>9152</v>
      </c>
      <c r="J53" s="43">
        <v>40000</v>
      </c>
      <c r="K53" s="45">
        <v>3.4020000000000002E-6</v>
      </c>
    </row>
    <row r="54" spans="1:11">
      <c r="A54" s="1152"/>
      <c r="B54" s="43" t="s">
        <v>1624</v>
      </c>
      <c r="C54" s="43" t="s">
        <v>1625</v>
      </c>
      <c r="D54" s="43" t="s">
        <v>1665</v>
      </c>
      <c r="E54" s="124">
        <v>0.28299999999999997</v>
      </c>
      <c r="F54" s="43" t="s">
        <v>424</v>
      </c>
      <c r="G54" s="43" t="s">
        <v>1696</v>
      </c>
      <c r="H54" s="43" t="s">
        <v>431</v>
      </c>
      <c r="I54" s="43">
        <v>9120</v>
      </c>
      <c r="J54" s="43">
        <v>39832</v>
      </c>
      <c r="K54" s="45">
        <v>3.704E-6</v>
      </c>
    </row>
    <row r="55" spans="1:11">
      <c r="A55" s="1152"/>
      <c r="B55" s="43" t="s">
        <v>1626</v>
      </c>
      <c r="C55" s="43" t="s">
        <v>1627</v>
      </c>
      <c r="D55" s="43" t="s">
        <v>1665</v>
      </c>
      <c r="E55" s="124">
        <v>0.47089999999999999</v>
      </c>
      <c r="F55" s="43" t="s">
        <v>425</v>
      </c>
      <c r="G55" s="43" t="s">
        <v>1628</v>
      </c>
      <c r="H55" s="43" t="s">
        <v>436</v>
      </c>
      <c r="I55" s="43">
        <v>8666</v>
      </c>
      <c r="J55" s="43">
        <v>37538</v>
      </c>
      <c r="K55" s="45">
        <v>3.715E-6</v>
      </c>
    </row>
    <row r="56" spans="1:11">
      <c r="A56" s="1152"/>
      <c r="B56" s="43" t="s">
        <v>1629</v>
      </c>
      <c r="C56" s="43" t="s">
        <v>1630</v>
      </c>
      <c r="D56" s="43" t="s">
        <v>1669</v>
      </c>
      <c r="E56" s="124">
        <v>0.67810000000000004</v>
      </c>
      <c r="F56" s="43" t="s">
        <v>424</v>
      </c>
      <c r="G56" s="43" t="s">
        <v>1697</v>
      </c>
      <c r="H56" s="43" t="s">
        <v>430</v>
      </c>
      <c r="I56" s="43">
        <v>9152</v>
      </c>
      <c r="J56" s="43">
        <v>40000</v>
      </c>
      <c r="K56" s="45">
        <v>4.2810000000000002E-6</v>
      </c>
    </row>
    <row r="57" spans="1:11">
      <c r="A57" s="1153"/>
      <c r="B57" s="30" t="s">
        <v>1631</v>
      </c>
      <c r="C57" s="30" t="s">
        <v>1632</v>
      </c>
      <c r="D57" s="30" t="s">
        <v>1669</v>
      </c>
      <c r="E57" s="125">
        <v>0.3226</v>
      </c>
      <c r="F57" s="30" t="s">
        <v>424</v>
      </c>
      <c r="G57" s="30" t="s">
        <v>1698</v>
      </c>
      <c r="H57" s="30" t="s">
        <v>431</v>
      </c>
      <c r="I57" s="30">
        <v>9120</v>
      </c>
      <c r="J57" s="30">
        <v>39832</v>
      </c>
      <c r="K57" s="39">
        <v>4.7949999999999998E-6</v>
      </c>
    </row>
    <row r="58" spans="1:11">
      <c r="A58" s="1151" t="s">
        <v>479</v>
      </c>
      <c r="B58" s="72" t="s">
        <v>1633</v>
      </c>
      <c r="C58" s="72" t="s">
        <v>1634</v>
      </c>
      <c r="D58" s="72" t="s">
        <v>1667</v>
      </c>
      <c r="E58" s="162">
        <v>0.59340000000000004</v>
      </c>
      <c r="F58" s="72" t="s">
        <v>425</v>
      </c>
      <c r="G58" s="72" t="s">
        <v>4689</v>
      </c>
      <c r="H58" s="72" t="s">
        <v>1601</v>
      </c>
      <c r="I58" s="72">
        <v>9399</v>
      </c>
      <c r="J58" s="72">
        <v>40095</v>
      </c>
      <c r="K58" s="163">
        <v>1.0729999999999999E-6</v>
      </c>
    </row>
    <row r="59" spans="1:11">
      <c r="A59" s="1152"/>
      <c r="B59" s="43" t="s">
        <v>1635</v>
      </c>
      <c r="C59" s="43" t="s">
        <v>1636</v>
      </c>
      <c r="D59" s="43" t="s">
        <v>1667</v>
      </c>
      <c r="E59" s="124">
        <v>0.31719999999999998</v>
      </c>
      <c r="F59" s="43" t="s">
        <v>424</v>
      </c>
      <c r="G59" s="43" t="s">
        <v>1699</v>
      </c>
      <c r="H59" s="43" t="s">
        <v>1520</v>
      </c>
      <c r="I59" s="43">
        <v>9374</v>
      </c>
      <c r="J59" s="43">
        <v>39927</v>
      </c>
      <c r="K59" s="45">
        <v>1.2079999999999999E-6</v>
      </c>
    </row>
    <row r="60" spans="1:11">
      <c r="A60" s="1152"/>
      <c r="B60" s="43" t="s">
        <v>1637</v>
      </c>
      <c r="C60" s="43" t="s">
        <v>1638</v>
      </c>
      <c r="D60" s="43" t="s">
        <v>1665</v>
      </c>
      <c r="E60" s="124">
        <v>0.18709999999999999</v>
      </c>
      <c r="F60" s="43" t="s">
        <v>424</v>
      </c>
      <c r="G60" s="43" t="s">
        <v>1700</v>
      </c>
      <c r="H60" s="43" t="s">
        <v>1532</v>
      </c>
      <c r="I60" s="43">
        <v>9283</v>
      </c>
      <c r="J60" s="43">
        <v>39450</v>
      </c>
      <c r="K60" s="45">
        <v>1.2869999999999999E-6</v>
      </c>
    </row>
    <row r="61" spans="1:11">
      <c r="A61" s="1152"/>
      <c r="B61" s="43" t="s">
        <v>1639</v>
      </c>
      <c r="C61" s="43" t="s">
        <v>1640</v>
      </c>
      <c r="D61" s="43" t="s">
        <v>1664</v>
      </c>
      <c r="E61" s="124">
        <v>5.9499999999999997E-2</v>
      </c>
      <c r="F61" s="43" t="s">
        <v>425</v>
      </c>
      <c r="G61" s="43" t="s">
        <v>1641</v>
      </c>
      <c r="H61" s="43" t="s">
        <v>1572</v>
      </c>
      <c r="I61" s="43">
        <v>9060</v>
      </c>
      <c r="J61" s="43">
        <v>38449</v>
      </c>
      <c r="K61" s="45">
        <v>1.5349999999999999E-6</v>
      </c>
    </row>
    <row r="62" spans="1:11" ht="122.25" customHeight="1">
      <c r="A62" s="1152"/>
      <c r="B62" s="43" t="s">
        <v>1642</v>
      </c>
      <c r="C62" s="43" t="s">
        <v>1643</v>
      </c>
      <c r="D62" s="43" t="s">
        <v>1665</v>
      </c>
      <c r="E62" s="124">
        <v>3.85E-2</v>
      </c>
      <c r="F62" s="43" t="s">
        <v>425</v>
      </c>
      <c r="G62" s="169" t="s">
        <v>1644</v>
      </c>
      <c r="H62" s="43" t="s">
        <v>1532</v>
      </c>
      <c r="I62" s="43">
        <v>8874</v>
      </c>
      <c r="J62" s="43">
        <v>37611</v>
      </c>
      <c r="K62" s="45">
        <v>1.9319999999999999E-6</v>
      </c>
    </row>
    <row r="63" spans="1:11">
      <c r="A63" s="1152"/>
      <c r="B63" s="43" t="s">
        <v>1645</v>
      </c>
      <c r="C63" s="43" t="s">
        <v>1646</v>
      </c>
      <c r="D63" s="43" t="s">
        <v>1664</v>
      </c>
      <c r="E63" s="124">
        <v>9.5100000000000004E-2</v>
      </c>
      <c r="F63" s="43" t="s">
        <v>425</v>
      </c>
      <c r="G63" s="43" t="s">
        <v>1647</v>
      </c>
      <c r="H63" s="43" t="s">
        <v>435</v>
      </c>
      <c r="I63" s="43">
        <v>9033</v>
      </c>
      <c r="J63" s="43">
        <v>38008</v>
      </c>
      <c r="K63" s="45">
        <v>3.27E-6</v>
      </c>
    </row>
    <row r="64" spans="1:11">
      <c r="A64" s="1152"/>
      <c r="B64" s="43" t="s">
        <v>1648</v>
      </c>
      <c r="C64" s="43" t="s">
        <v>1649</v>
      </c>
      <c r="D64" s="43" t="s">
        <v>1666</v>
      </c>
      <c r="E64" s="124">
        <v>0.80640000000000001</v>
      </c>
      <c r="F64" s="43" t="s">
        <v>425</v>
      </c>
      <c r="G64" s="43" t="s">
        <v>1650</v>
      </c>
      <c r="H64" s="43" t="s">
        <v>438</v>
      </c>
      <c r="I64" s="43">
        <v>9377</v>
      </c>
      <c r="J64" s="43">
        <v>39957</v>
      </c>
      <c r="K64" s="45">
        <v>3.2940000000000001E-6</v>
      </c>
    </row>
    <row r="65" spans="1:11">
      <c r="A65" s="1152"/>
      <c r="B65" s="43" t="s">
        <v>1651</v>
      </c>
      <c r="C65" s="43" t="s">
        <v>1652</v>
      </c>
      <c r="D65" s="43" t="s">
        <v>1667</v>
      </c>
      <c r="E65" s="124">
        <v>0.98640000000000005</v>
      </c>
      <c r="F65" s="43" t="s">
        <v>424</v>
      </c>
      <c r="G65" s="43" t="s">
        <v>1701</v>
      </c>
      <c r="H65" s="43" t="s">
        <v>434</v>
      </c>
      <c r="I65" s="43">
        <v>7545</v>
      </c>
      <c r="J65" s="43">
        <v>31009</v>
      </c>
      <c r="K65" s="45">
        <v>3.8850000000000001E-6</v>
      </c>
    </row>
    <row r="66" spans="1:11">
      <c r="A66" s="1152"/>
      <c r="B66" s="43" t="s">
        <v>1653</v>
      </c>
      <c r="C66" s="43" t="s">
        <v>1654</v>
      </c>
      <c r="D66" s="43" t="s">
        <v>1665</v>
      </c>
      <c r="E66" s="124">
        <v>2.92E-2</v>
      </c>
      <c r="F66" s="43" t="s">
        <v>424</v>
      </c>
      <c r="G66" s="43" t="s">
        <v>1702</v>
      </c>
      <c r="H66" s="43" t="s">
        <v>434</v>
      </c>
      <c r="I66" s="43">
        <v>8057</v>
      </c>
      <c r="J66" s="43">
        <v>33550</v>
      </c>
      <c r="K66" s="45">
        <v>4.0180000000000003E-6</v>
      </c>
    </row>
    <row r="67" spans="1:11">
      <c r="A67" s="1152"/>
      <c r="B67" s="43" t="s">
        <v>1655</v>
      </c>
      <c r="C67" s="43" t="s">
        <v>1656</v>
      </c>
      <c r="D67" s="43" t="s">
        <v>1669</v>
      </c>
      <c r="E67" s="124">
        <v>0.68689999999999996</v>
      </c>
      <c r="F67" s="43" t="s">
        <v>424</v>
      </c>
      <c r="G67" s="43" t="s">
        <v>1703</v>
      </c>
      <c r="H67" s="43" t="s">
        <v>438</v>
      </c>
      <c r="I67" s="43">
        <v>9399</v>
      </c>
      <c r="J67" s="43">
        <v>40095</v>
      </c>
      <c r="K67" s="45">
        <v>4.1810000000000003E-6</v>
      </c>
    </row>
    <row r="68" spans="1:11" ht="14.25" customHeight="1">
      <c r="A68" s="1152"/>
      <c r="B68" s="43" t="s">
        <v>1657</v>
      </c>
      <c r="C68" s="43" t="s">
        <v>1658</v>
      </c>
      <c r="D68" s="43" t="s">
        <v>1669</v>
      </c>
      <c r="E68" s="124">
        <v>0.98409999999999997</v>
      </c>
      <c r="F68" s="43" t="s">
        <v>424</v>
      </c>
      <c r="G68" s="43" t="s">
        <v>1704</v>
      </c>
      <c r="H68" s="43" t="s">
        <v>435</v>
      </c>
      <c r="I68" s="43">
        <v>7146</v>
      </c>
      <c r="J68" s="43">
        <v>28584</v>
      </c>
      <c r="K68" s="45">
        <v>4.7029999999999997E-6</v>
      </c>
    </row>
    <row r="69" spans="1:11">
      <c r="A69" s="1153"/>
      <c r="B69" s="30" t="s">
        <v>1659</v>
      </c>
      <c r="C69" s="30" t="s">
        <v>1660</v>
      </c>
      <c r="D69" s="30" t="s">
        <v>1666</v>
      </c>
      <c r="E69" s="125">
        <v>0.37240000000000001</v>
      </c>
      <c r="F69" s="30" t="s">
        <v>424</v>
      </c>
      <c r="G69" s="30" t="s">
        <v>1705</v>
      </c>
      <c r="H69" s="30" t="s">
        <v>1661</v>
      </c>
      <c r="I69" s="30">
        <v>9399</v>
      </c>
      <c r="J69" s="30">
        <v>40095</v>
      </c>
      <c r="K69" s="39">
        <v>4.8799999999999999E-6</v>
      </c>
    </row>
    <row r="70" spans="1:11" ht="66" customHeight="1">
      <c r="A70" s="1154" t="s">
        <v>4759</v>
      </c>
      <c r="B70" s="1154"/>
      <c r="C70" s="1154"/>
      <c r="D70" s="1154"/>
      <c r="E70" s="1154"/>
      <c r="F70" s="1154"/>
      <c r="G70" s="1154"/>
      <c r="H70" s="1154"/>
      <c r="I70" s="1154"/>
      <c r="J70" s="1154"/>
      <c r="K70" s="1154"/>
    </row>
    <row r="71" spans="1:11">
      <c r="A71" s="1131" t="s">
        <v>5004</v>
      </c>
      <c r="B71" s="1131"/>
      <c r="C71" s="1131"/>
      <c r="D71" s="1131"/>
      <c r="E71" s="1131"/>
      <c r="F71" s="1131"/>
      <c r="G71" s="1131"/>
      <c r="H71" s="1131"/>
      <c r="I71" s="1131"/>
      <c r="J71" s="1131"/>
      <c r="K71" s="1131"/>
    </row>
  </sheetData>
  <mergeCells count="5">
    <mergeCell ref="A3:A36"/>
    <mergeCell ref="A37:A57"/>
    <mergeCell ref="A58:A69"/>
    <mergeCell ref="A70:K70"/>
    <mergeCell ref="A71:K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31</vt:i4>
      </vt:variant>
      <vt:variant>
        <vt:lpstr>Plages nommées</vt:lpstr>
      </vt:variant>
      <vt:variant>
        <vt:i4>8</vt:i4>
      </vt:variant>
    </vt:vector>
  </HeadingPairs>
  <TitlesOfParts>
    <vt:vector size="39" baseType="lpstr">
      <vt:lpstr>List_of_Suppl_Tables</vt:lpstr>
      <vt:lpstr>Suppl.Table-1</vt:lpstr>
      <vt:lpstr>Suppl.Table-2</vt:lpstr>
      <vt:lpstr>Suppl.Table-3</vt:lpstr>
      <vt:lpstr>Suppl.Table-4</vt:lpstr>
      <vt:lpstr>Suppl.Table-5 </vt:lpstr>
      <vt:lpstr>Suppl.Table-6</vt:lpstr>
      <vt:lpstr>Suppl.Table-7</vt:lpstr>
      <vt:lpstr>Suppl.Table-8</vt:lpstr>
      <vt:lpstr>Suppl.Table-9</vt:lpstr>
      <vt:lpstr>Suppl.Table-10</vt:lpstr>
      <vt:lpstr>Suppl.Table-11</vt:lpstr>
      <vt:lpstr>Suppl.Table-12</vt:lpstr>
      <vt:lpstr>Suppl.Table-13</vt:lpstr>
      <vt:lpstr>Suppl.Table-14</vt:lpstr>
      <vt:lpstr>Suppl.Table-15</vt:lpstr>
      <vt:lpstr>Suppl.Table-16</vt:lpstr>
      <vt:lpstr>Suppl.Table-17</vt:lpstr>
      <vt:lpstr>Suppl.Table-18 </vt:lpstr>
      <vt:lpstr>Suppl.Table-19</vt:lpstr>
      <vt:lpstr>Suppl.Table-20</vt:lpstr>
      <vt:lpstr>Suppl.Table-21</vt:lpstr>
      <vt:lpstr>Suppl.Table-22</vt:lpstr>
      <vt:lpstr>Suppl.Table-23</vt:lpstr>
      <vt:lpstr>Suppl.Table-24</vt:lpstr>
      <vt:lpstr>Suppl.Table-25</vt:lpstr>
      <vt:lpstr>Suppl.Table-26</vt:lpstr>
      <vt:lpstr>Suppl.Table-27</vt:lpstr>
      <vt:lpstr>Suppl.Table-28</vt:lpstr>
      <vt:lpstr>Suppl.Table-29</vt:lpstr>
      <vt:lpstr>Suppl.Table-30</vt:lpstr>
      <vt:lpstr>'Suppl.Table-11'!_Hlk78964396</vt:lpstr>
      <vt:lpstr>'Suppl.Table-27'!_Toc124006906</vt:lpstr>
      <vt:lpstr>'Suppl.Table-27'!_Toc124006907</vt:lpstr>
      <vt:lpstr>'Suppl.Table-27'!_Toc124006908</vt:lpstr>
      <vt:lpstr>'Suppl.Table-27'!_Toc124006909</vt:lpstr>
      <vt:lpstr>'Suppl.Table-27'!_Toc124006910</vt:lpstr>
      <vt:lpstr>'Suppl.Table-27'!_Toc124006911</vt:lpstr>
      <vt:lpstr>'Suppl.Table-27'!_Toc124006912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DEBETTE</dc:creator>
  <cp:lastModifiedBy>DUPERRON Marie-Gabrielle</cp:lastModifiedBy>
  <cp:lastPrinted>2019-08-05T08:40:08Z</cp:lastPrinted>
  <dcterms:created xsi:type="dcterms:W3CDTF">2019-07-29T20:26:10Z</dcterms:created>
  <dcterms:modified xsi:type="dcterms:W3CDTF">2023-02-13T14:10:47Z</dcterms:modified>
</cp:coreProperties>
</file>