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verenakorber/Desktop/Niklas/backup 21.3.23/K27M_case_series/Revision_04:23_K27M_Nature_Medicine/Re-Submission 110723/final resubmission/"/>
    </mc:Choice>
  </mc:AlternateContent>
  <xr:revisionPtr revIDLastSave="0" documentId="13_ncr:1_{AF2780FC-10A8-FE44-8812-B4874C30A1AE}" xr6:coauthVersionLast="36" xr6:coauthVersionMax="36" xr10:uidLastSave="{00000000-0000-0000-0000-000000000000}"/>
  <bookViews>
    <workbookView xWindow="6180" yWindow="3100" windowWidth="19420" windowHeight="9880" activeTab="1" xr2:uid="{00000000-000D-0000-FFFF-FFFF00000000}"/>
  </bookViews>
  <sheets>
    <sheet name="Fig.1a" sheetId="1" r:id="rId1"/>
    <sheet name="Fig.1b" sheetId="2" r:id="rId2"/>
    <sheet name="Fig.2b" sheetId="11" r:id="rId3"/>
    <sheet name="Fig.2c" sheetId="12" r:id="rId4"/>
    <sheet name="Fig.3a" sheetId="26" r:id="rId5"/>
    <sheet name="Fig.3b" sheetId="4" r:id="rId6"/>
    <sheet name="Fig.3c" sheetId="3" r:id="rId7"/>
    <sheet name="Fig.4e &amp; Extended_Data_4_h" sheetId="13" r:id="rId8"/>
    <sheet name="Fig.5a" sheetId="14" r:id="rId9"/>
    <sheet name="Fig.5f" sheetId="15" r:id="rId10"/>
    <sheet name="Fig.5k&amp;l" sheetId="16" r:id="rId11"/>
    <sheet name="Extended_Data_1_ID1" sheetId="17" r:id="rId12"/>
    <sheet name="Extended_Data_1_ID2" sheetId="18" r:id="rId13"/>
    <sheet name="Extended_Data_1_ID3" sheetId="19" r:id="rId14"/>
    <sheet name="Extended_Data_1_ID4" sheetId="20" r:id="rId15"/>
    <sheet name="Extended_Data_1_ID5" sheetId="21" r:id="rId16"/>
    <sheet name="Extended_Data_1_ID6" sheetId="22" r:id="rId17"/>
    <sheet name="Extended_Data_1_ID7" sheetId="23" r:id="rId18"/>
    <sheet name="Extended_Data_1_ID8" sheetId="24" r:id="rId19"/>
    <sheet name="Extended.Data.Fig2a" sheetId="6" r:id="rId20"/>
    <sheet name="Extended.Data.Fig2b" sheetId="5" r:id="rId21"/>
    <sheet name="Extended.Data.Fig2c" sheetId="7" r:id="rId22"/>
    <sheet name="Extended.Data.Fig3a" sheetId="8" r:id="rId23"/>
    <sheet name="Extended.Data.Fig3b" sheetId="9" r:id="rId24"/>
  </sheets>
  <calcPr calcId="181029"/>
</workbook>
</file>

<file path=xl/calcChain.xml><?xml version="1.0" encoding="utf-8"?>
<calcChain xmlns="http://schemas.openxmlformats.org/spreadsheetml/2006/main">
  <c r="E2" i="13" l="1"/>
  <c r="E3" i="13"/>
  <c r="E4" i="13"/>
  <c r="E5" i="13"/>
  <c r="E6" i="13"/>
  <c r="E7" i="13"/>
  <c r="E8" i="13"/>
</calcChain>
</file>

<file path=xl/sharedStrings.xml><?xml version="1.0" encoding="utf-8"?>
<sst xmlns="http://schemas.openxmlformats.org/spreadsheetml/2006/main" count="474" uniqueCount="215">
  <si>
    <t>Patient.ID</t>
  </si>
  <si>
    <t>tumor.location</t>
  </si>
  <si>
    <t>age</t>
  </si>
  <si>
    <t>product.of.maximal.orthogonal.diameters.MRI.0</t>
  </si>
  <si>
    <t>KPI.at.begin.of.vaccination.in.percent</t>
  </si>
  <si>
    <t>radiation</t>
  </si>
  <si>
    <t>sex</t>
  </si>
  <si>
    <t>extend.of.resection.of.last.surgery.before.vaccination</t>
  </si>
  <si>
    <t>prior.chemotherapy</t>
  </si>
  <si>
    <t>dexamethason.dose.at.begin.of.vaccination.in.mg</t>
  </si>
  <si>
    <t>ID03</t>
  </si>
  <si>
    <t>spinal</t>
  </si>
  <si>
    <t>female</t>
  </si>
  <si>
    <t>biopsy</t>
  </si>
  <si>
    <t>TMZ</t>
  </si>
  <si>
    <t>ID06</t>
  </si>
  <si>
    <t>pons</t>
  </si>
  <si>
    <t>male</t>
  </si>
  <si>
    <t>ID05</t>
  </si>
  <si>
    <t>thalamic</t>
  </si>
  <si>
    <t>ID07</t>
  </si>
  <si>
    <t>thalamic, mesencephalon</t>
  </si>
  <si>
    <t>partial resection</t>
  </si>
  <si>
    <t>TMZ and CCNU</t>
  </si>
  <si>
    <t>ID08</t>
  </si>
  <si>
    <t>right parietal</t>
  </si>
  <si>
    <t>complete resection</t>
  </si>
  <si>
    <t>ID04</t>
  </si>
  <si>
    <t>ID01</t>
  </si>
  <si>
    <t>ID02</t>
  </si>
  <si>
    <t>cerebellar, spinal</t>
  </si>
  <si>
    <t>duration.observation.period</t>
  </si>
  <si>
    <t>time.of.vaccination01</t>
  </si>
  <si>
    <t>time.of.vaccination02</t>
  </si>
  <si>
    <t>time.of.vaccination03</t>
  </si>
  <si>
    <t>time.of.vaccination04</t>
  </si>
  <si>
    <t>time.of.vaccination05</t>
  </si>
  <si>
    <t>time.of.vaccination06</t>
  </si>
  <si>
    <t>time.of.vaccination07</t>
  </si>
  <si>
    <t>time.of.vaccination08</t>
  </si>
  <si>
    <t>time.of.vaccination09</t>
  </si>
  <si>
    <t>time.of.vaccination10</t>
  </si>
  <si>
    <t>time.of.vaccination11</t>
  </si>
  <si>
    <t>time.of.vaccination12</t>
  </si>
  <si>
    <t>time.of.vaccination13</t>
  </si>
  <si>
    <t>time.of.vaccination14</t>
  </si>
  <si>
    <t>time.of.vaccination15</t>
  </si>
  <si>
    <t>time.of.vaccination16</t>
  </si>
  <si>
    <t>time.of.vaccination17</t>
  </si>
  <si>
    <t>time.of.vaccination18</t>
  </si>
  <si>
    <t>time.of.vaccination19</t>
  </si>
  <si>
    <t>time.of.CPI1</t>
  </si>
  <si>
    <t>time.of.CPI2</t>
  </si>
  <si>
    <t>time.of.CPI3</t>
  </si>
  <si>
    <t>time.of.CPI4</t>
  </si>
  <si>
    <t>time.of.CPI5</t>
  </si>
  <si>
    <t>time.of.CPI6</t>
  </si>
  <si>
    <t>time.of.CPI7</t>
  </si>
  <si>
    <t>time.of.CPI8</t>
  </si>
  <si>
    <t>time.of.CPI9</t>
  </si>
  <si>
    <t>time.of.CPI10</t>
  </si>
  <si>
    <t>time.of.CPI11</t>
  </si>
  <si>
    <t>time.of.CPI12</t>
  </si>
  <si>
    <t>time.of.CPI13</t>
  </si>
  <si>
    <t>time.of.CPI14</t>
  </si>
  <si>
    <t>time.of.CPI15</t>
  </si>
  <si>
    <t>time.of.CPI16</t>
  </si>
  <si>
    <t>time.of.CPI17</t>
  </si>
  <si>
    <t>time.of.CPI18</t>
  </si>
  <si>
    <t>time.of.CPI19</t>
  </si>
  <si>
    <t>time.of.CPI20</t>
  </si>
  <si>
    <t>time.of.CPI21</t>
  </si>
  <si>
    <t>time.of.CPI22</t>
  </si>
  <si>
    <t>time.of.CPI23</t>
  </si>
  <si>
    <t>time.of.CPI24</t>
  </si>
  <si>
    <t>time.of.CPI25</t>
  </si>
  <si>
    <t>time.of.CPI26</t>
  </si>
  <si>
    <t>time.of.CPI27</t>
  </si>
  <si>
    <t>time.of.CPI28</t>
  </si>
  <si>
    <t>time.of.CPI29</t>
  </si>
  <si>
    <t>time.of.CPI30</t>
  </si>
  <si>
    <t>time.of.CPI31</t>
  </si>
  <si>
    <t>time.of.CPI32</t>
  </si>
  <si>
    <t>time.of.CPI33</t>
  </si>
  <si>
    <t>time.of.CPI34</t>
  </si>
  <si>
    <t>time.of.CPI35</t>
  </si>
  <si>
    <t>time.of.CPI36</t>
  </si>
  <si>
    <t>time.of.CPI37</t>
  </si>
  <si>
    <t>time.of.CPI38</t>
  </si>
  <si>
    <t>time.of.CPI39</t>
  </si>
  <si>
    <t>time.of.CPI40</t>
  </si>
  <si>
    <t>time.of.CPI41</t>
  </si>
  <si>
    <t>time.of.CPI42</t>
  </si>
  <si>
    <t>time.of.CPI43</t>
  </si>
  <si>
    <t>time.of.CPI44</t>
  </si>
  <si>
    <t>time.of.CPI45</t>
  </si>
  <si>
    <t>time.of.CPI46</t>
  </si>
  <si>
    <t>time.of.CPI47</t>
  </si>
  <si>
    <t>time.of.CPI48</t>
  </si>
  <si>
    <t>patient.status.at.end.of.observation.period</t>
  </si>
  <si>
    <t>time.of.pseudoprogress</t>
  </si>
  <si>
    <t>time.of.progressive.disease</t>
  </si>
  <si>
    <t>time.to.first.elispot.response</t>
  </si>
  <si>
    <t>dead</t>
  </si>
  <si>
    <t>alive</t>
  </si>
  <si>
    <t>ID</t>
  </si>
  <si>
    <t>time</t>
  </si>
  <si>
    <t>status</t>
  </si>
  <si>
    <t>time.initial.diagnosis.to.start.of.vaccination</t>
  </si>
  <si>
    <t>immune.response</t>
  </si>
  <si>
    <t>time.of.MRI0</t>
  </si>
  <si>
    <t>time.of.MRI1</t>
  </si>
  <si>
    <t>time.of.MRI2</t>
  </si>
  <si>
    <t>time.of.MRI3</t>
  </si>
  <si>
    <t>time.of.MRI4</t>
  </si>
  <si>
    <t>time.of.MRI5</t>
  </si>
  <si>
    <t>time.of.MRI6</t>
  </si>
  <si>
    <t>time.of.MRI7</t>
  </si>
  <si>
    <t>time.of.MRI8</t>
  </si>
  <si>
    <t>time.of.MRI9</t>
  </si>
  <si>
    <t>time.of.MRI10</t>
  </si>
  <si>
    <t>time.of.MRI11</t>
  </si>
  <si>
    <t>time.of.MRI12</t>
  </si>
  <si>
    <t>time.of.MRI13</t>
  </si>
  <si>
    <t>time.of.MRI14</t>
  </si>
  <si>
    <t>product.of.maximal.orthogonal.diameters.MRI.1</t>
  </si>
  <si>
    <t>product.of.maximal.orthogonal.diameters.MRI.2</t>
  </si>
  <si>
    <t>product.of.maximal.orthogonal.diameters.MRI.3</t>
  </si>
  <si>
    <t>product.of.maximal.orthogonal.diameters.MRI.4</t>
  </si>
  <si>
    <t>product.of.maximal.orthogonal.diameters.MRI.5</t>
  </si>
  <si>
    <t>product.of.maximal.orthogonal.diameters.MRI.6</t>
  </si>
  <si>
    <t>product.of.maximal.orthogonal.diameters.MRI.7</t>
  </si>
  <si>
    <t>product.of.maximal.orthogonal.diameters.MRI.8</t>
  </si>
  <si>
    <t>product.of.maximal.orthogonal.diameters.MRI.9</t>
  </si>
  <si>
    <t>product.of.maximal.orthogonal.diameters.MRI.10</t>
  </si>
  <si>
    <t>product.of.maximal.orthogonal.diameters.MRI.11</t>
  </si>
  <si>
    <t>product.of.maximal.orthogonal.diameters.MRI.12</t>
  </si>
  <si>
    <t>product.of.maximal.orthogonal.diameters.MRI.13</t>
  </si>
  <si>
    <t>product.of.maximal.orthogonal.diameters.MRI.14</t>
  </si>
  <si>
    <t>no</t>
  </si>
  <si>
    <t>disease related</t>
  </si>
  <si>
    <t>Extraocular muscle paresis</t>
  </si>
  <si>
    <t>Facials muscle weakness</t>
  </si>
  <si>
    <t>Brief generalized seizure</t>
  </si>
  <si>
    <t>Muscle weakness</t>
  </si>
  <si>
    <t>Brief partial seizure</t>
  </si>
  <si>
    <t>treatment related</t>
  </si>
  <si>
    <t>Nausea</t>
  </si>
  <si>
    <t>ALT increased</t>
  </si>
  <si>
    <t>AST increased</t>
  </si>
  <si>
    <t>CD4 lymphocytes decreased</t>
  </si>
  <si>
    <t>Platelet count decreased</t>
  </si>
  <si>
    <t>GGT increased</t>
  </si>
  <si>
    <t>Neutrophil count decreased</t>
  </si>
  <si>
    <t>yes</t>
  </si>
  <si>
    <t>Injection site reaction</t>
  </si>
  <si>
    <t>CTCAE Grade</t>
  </si>
  <si>
    <t>H3 K27M-vac related</t>
  </si>
  <si>
    <t>relatedness</t>
  </si>
  <si>
    <t>frequency</t>
  </si>
  <si>
    <t>AE</t>
  </si>
  <si>
    <t>ID 8</t>
  </si>
  <si>
    <t>ID 7</t>
  </si>
  <si>
    <t>ID 6</t>
  </si>
  <si>
    <t>ID 5</t>
  </si>
  <si>
    <t>ID 4</t>
  </si>
  <si>
    <t>ID 3</t>
  </si>
  <si>
    <t>ID 2</t>
  </si>
  <si>
    <t>ID 1</t>
  </si>
  <si>
    <t>ID/weeks since start of vaccination</t>
  </si>
  <si>
    <t>spots count per visual field/cell</t>
  </si>
  <si>
    <t>nucleus count</t>
  </si>
  <si>
    <t>spot count per visual field</t>
  </si>
  <si>
    <t>MHCII</t>
  </si>
  <si>
    <t>Patient ID</t>
  </si>
  <si>
    <t>H3F3AK27_mut+MHC II</t>
  </si>
  <si>
    <t>H3F3AK27_mut+MHC I</t>
  </si>
  <si>
    <t>H3-mut</t>
  </si>
  <si>
    <t>Timepoint</t>
  </si>
  <si>
    <t>positive</t>
  </si>
  <si>
    <t>negative</t>
  </si>
  <si>
    <t>post expansion ICS</t>
  </si>
  <si>
    <t>ex-vivo ICS</t>
  </si>
  <si>
    <t>Elispot</t>
  </si>
  <si>
    <t>week</t>
  </si>
  <si>
    <t>CASSFWTNQPQHF</t>
  </si>
  <si>
    <t>CASQSARQTSYGYTF</t>
  </si>
  <si>
    <t>CASSPGQPNTEAFF</t>
  </si>
  <si>
    <t>CASSSELLAGATNEQFF</t>
  </si>
  <si>
    <t>CASSLGQANSPLHF</t>
  </si>
  <si>
    <t>CASSYSSIDSPYGYTF</t>
  </si>
  <si>
    <t>CASSGTGSYTF</t>
  </si>
  <si>
    <t>CASSMYLTGTNTEAFF</t>
  </si>
  <si>
    <t>CASSLMTFSAGELFF</t>
  </si>
  <si>
    <t>CASTPLQENTEAFF</t>
  </si>
  <si>
    <t>CSF</t>
  </si>
  <si>
    <t>primary tissue</t>
  </si>
  <si>
    <t>blood week 10</t>
  </si>
  <si>
    <t>blood week 4</t>
  </si>
  <si>
    <t>BL</t>
  </si>
  <si>
    <t>CDR3.aa</t>
  </si>
  <si>
    <t>H3-mut3</t>
  </si>
  <si>
    <t>H3-mut2</t>
  </si>
  <si>
    <t>H3-mut1</t>
  </si>
  <si>
    <t>H3-wt3</t>
  </si>
  <si>
    <t>H3-wt2</t>
  </si>
  <si>
    <t>H3-wt1</t>
  </si>
  <si>
    <t>MOG3</t>
  </si>
  <si>
    <t>MOG2</t>
  </si>
  <si>
    <t>MOG1</t>
  </si>
  <si>
    <t>H3-wt</t>
  </si>
  <si>
    <t>MOG</t>
  </si>
  <si>
    <t>time.to.alkylating.chemotherapy1</t>
  </si>
  <si>
    <t>time.to.alkylating.chemotherapy2</t>
  </si>
  <si>
    <t>time.to.alkylating.chemotherapy3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</si>
</sst>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1" fillId="0" borderId="0" xfId="1"/>
    <xf numFmtId="0" fontId="3" fillId="0" borderId="0" xfId="2"/>
    <xf numFmtId="10" fontId="2" fillId="0" borderId="0" xfId="2" applyNumberFormat="1" applyFont="1" applyFill="1"/>
    <xf numFmtId="0" fontId="3" fillId="0" borderId="0" xfId="2" applyFont="1"/>
    <xf numFmtId="0" fontId="2" fillId="0" borderId="0" xfId="2" applyFont="1"/>
    <xf numFmtId="0" fontId="4" fillId="0" borderId="0" xfId="2" applyFont="1"/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2" fontId="3" fillId="0" borderId="0" xfId="2" applyNumberFormat="1" applyFont="1" applyFill="1"/>
    <xf numFmtId="2" fontId="3" fillId="0" borderId="0" xfId="2" applyNumberFormat="1"/>
    <xf numFmtId="0" fontId="3" fillId="0" borderId="0" xfId="2" applyFont="1" applyFill="1"/>
    <xf numFmtId="0" fontId="5" fillId="0" borderId="0" xfId="2" applyFont="1" applyFill="1"/>
    <xf numFmtId="0" fontId="6" fillId="0" borderId="1" xfId="2" applyFont="1" applyBorder="1" applyAlignment="1">
      <alignment horizontal="center" wrapText="1"/>
    </xf>
    <xf numFmtId="0" fontId="6" fillId="0" borderId="2" xfId="2" applyFont="1" applyBorder="1" applyAlignment="1">
      <alignment horizontal="center" wrapText="1"/>
    </xf>
    <xf numFmtId="0" fontId="7" fillId="0" borderId="0" xfId="2" applyFont="1"/>
    <xf numFmtId="0" fontId="4" fillId="0" borderId="0" xfId="2" applyFont="1" applyAlignment="1"/>
    <xf numFmtId="0" fontId="4" fillId="0" borderId="0" xfId="2" applyFont="1" applyAlignment="1">
      <alignment horizontal="center"/>
    </xf>
  </cellXfs>
  <cellStyles count="3">
    <cellStyle name="Normal" xfId="0" builtinId="0"/>
    <cellStyle name="Normal 2" xfId="1" xr:uid="{5152FB4F-4289-9440-AAC8-19B82F2C8A18}"/>
    <cellStyle name="Normal 3" xfId="2" xr:uid="{F03698D6-4EDB-D546-ABD7-5BA8D0A2F1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>
        <v>18.3326488706366</v>
      </c>
      <c r="D2">
        <v>79</v>
      </c>
      <c r="E2">
        <v>70</v>
      </c>
      <c r="F2">
        <v>60</v>
      </c>
      <c r="G2" t="s">
        <v>12</v>
      </c>
      <c r="H2" t="s">
        <v>13</v>
      </c>
      <c r="I2" t="s">
        <v>14</v>
      </c>
      <c r="J2">
        <v>2</v>
      </c>
    </row>
    <row r="3" spans="1:10" x14ac:dyDescent="0.2">
      <c r="A3" t="s">
        <v>15</v>
      </c>
      <c r="B3" t="s">
        <v>16</v>
      </c>
      <c r="C3">
        <v>29.9192334017796</v>
      </c>
      <c r="D3">
        <v>759.9</v>
      </c>
      <c r="E3">
        <v>80</v>
      </c>
      <c r="F3">
        <v>54</v>
      </c>
      <c r="G3" t="s">
        <v>17</v>
      </c>
      <c r="H3" t="s">
        <v>13</v>
      </c>
      <c r="I3" t="s">
        <v>14</v>
      </c>
      <c r="J3">
        <v>4</v>
      </c>
    </row>
    <row r="4" spans="1:10" x14ac:dyDescent="0.2">
      <c r="A4" t="s">
        <v>18</v>
      </c>
      <c r="B4" t="s">
        <v>19</v>
      </c>
      <c r="C4">
        <v>25.683778234086201</v>
      </c>
      <c r="D4">
        <v>1620.6</v>
      </c>
      <c r="E4">
        <v>80</v>
      </c>
      <c r="F4">
        <v>54</v>
      </c>
      <c r="G4" t="s">
        <v>17</v>
      </c>
      <c r="H4" t="s">
        <v>13</v>
      </c>
      <c r="I4" t="s">
        <v>14</v>
      </c>
      <c r="J4">
        <v>0</v>
      </c>
    </row>
    <row r="5" spans="1:10" x14ac:dyDescent="0.2">
      <c r="A5" t="s">
        <v>20</v>
      </c>
      <c r="B5" t="s">
        <v>21</v>
      </c>
      <c r="C5">
        <v>33.661875427789198</v>
      </c>
      <c r="D5">
        <v>703.56</v>
      </c>
      <c r="E5">
        <v>80</v>
      </c>
      <c r="F5">
        <v>60</v>
      </c>
      <c r="G5" t="s">
        <v>12</v>
      </c>
      <c r="H5" t="s">
        <v>22</v>
      </c>
      <c r="I5" t="s">
        <v>23</v>
      </c>
      <c r="J5">
        <v>0</v>
      </c>
    </row>
    <row r="6" spans="1:10" x14ac:dyDescent="0.2">
      <c r="A6" t="s">
        <v>24</v>
      </c>
      <c r="B6" t="s">
        <v>25</v>
      </c>
      <c r="C6">
        <v>29.1115674195756</v>
      </c>
      <c r="D6">
        <v>1087.24</v>
      </c>
      <c r="E6">
        <v>100</v>
      </c>
      <c r="F6">
        <v>60</v>
      </c>
      <c r="G6" t="s">
        <v>17</v>
      </c>
      <c r="H6" t="s">
        <v>26</v>
      </c>
      <c r="I6" t="s">
        <v>14</v>
      </c>
      <c r="J6">
        <v>0</v>
      </c>
    </row>
    <row r="7" spans="1:10" x14ac:dyDescent="0.2">
      <c r="A7" t="s">
        <v>27</v>
      </c>
      <c r="B7" t="s">
        <v>16</v>
      </c>
      <c r="C7">
        <v>23.709787816563999</v>
      </c>
      <c r="D7">
        <v>112</v>
      </c>
      <c r="E7">
        <v>100</v>
      </c>
      <c r="F7">
        <v>60</v>
      </c>
      <c r="G7" t="s">
        <v>12</v>
      </c>
      <c r="H7" t="s">
        <v>22</v>
      </c>
      <c r="I7" t="s">
        <v>14</v>
      </c>
      <c r="J7">
        <v>2</v>
      </c>
    </row>
    <row r="8" spans="1:10" x14ac:dyDescent="0.2">
      <c r="A8" t="s">
        <v>28</v>
      </c>
      <c r="B8" t="s">
        <v>19</v>
      </c>
      <c r="C8">
        <v>28.933607118411999</v>
      </c>
      <c r="D8">
        <v>56.09</v>
      </c>
      <c r="E8">
        <v>100</v>
      </c>
      <c r="F8">
        <v>59.2</v>
      </c>
      <c r="G8" t="s">
        <v>12</v>
      </c>
      <c r="H8" t="s">
        <v>22</v>
      </c>
      <c r="I8" t="s">
        <v>14</v>
      </c>
      <c r="J8">
        <v>0</v>
      </c>
    </row>
    <row r="9" spans="1:10" x14ac:dyDescent="0.2">
      <c r="A9" t="s">
        <v>29</v>
      </c>
      <c r="B9" t="s">
        <v>30</v>
      </c>
      <c r="C9">
        <v>34.570841889116998</v>
      </c>
      <c r="D9">
        <v>60.77</v>
      </c>
      <c r="E9">
        <v>100</v>
      </c>
      <c r="F9">
        <v>60</v>
      </c>
      <c r="G9" t="s">
        <v>17</v>
      </c>
      <c r="H9" t="s">
        <v>26</v>
      </c>
      <c r="I9" t="s">
        <v>14</v>
      </c>
      <c r="J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9"/>
  <sheetViews>
    <sheetView tabSelected="1" topLeftCell="BL1" workbookViewId="0">
      <selection activeCell="BV5" sqref="BV5:BX5"/>
    </sheetView>
  </sheetViews>
  <sheetFormatPr baseColWidth="10" defaultColWidth="8.83203125" defaultRowHeight="15" x14ac:dyDescent="0.2"/>
  <sheetData>
    <row r="1" spans="1:76" x14ac:dyDescent="0.2">
      <c r="A1" t="s">
        <v>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41</v>
      </c>
      <c r="M1" t="s">
        <v>42</v>
      </c>
      <c r="N1" t="s">
        <v>43</v>
      </c>
      <c r="O1" t="s">
        <v>44</v>
      </c>
      <c r="P1" t="s">
        <v>45</v>
      </c>
      <c r="Q1" t="s">
        <v>46</v>
      </c>
      <c r="R1" t="s">
        <v>47</v>
      </c>
      <c r="S1" t="s">
        <v>48</v>
      </c>
      <c r="T1" t="s">
        <v>49</v>
      </c>
      <c r="U1" t="s">
        <v>50</v>
      </c>
      <c r="V1" t="s">
        <v>51</v>
      </c>
      <c r="W1" t="s">
        <v>52</v>
      </c>
      <c r="X1" t="s">
        <v>53</v>
      </c>
      <c r="Y1" t="s">
        <v>54</v>
      </c>
      <c r="Z1" t="s">
        <v>55</v>
      </c>
      <c r="AA1" t="s">
        <v>56</v>
      </c>
      <c r="AB1" t="s">
        <v>57</v>
      </c>
      <c r="AC1" t="s">
        <v>58</v>
      </c>
      <c r="AD1" t="s">
        <v>59</v>
      </c>
      <c r="AE1" t="s">
        <v>60</v>
      </c>
      <c r="AF1" t="s">
        <v>61</v>
      </c>
      <c r="AG1" t="s">
        <v>62</v>
      </c>
      <c r="AH1" t="s">
        <v>63</v>
      </c>
      <c r="AI1" t="s">
        <v>64</v>
      </c>
      <c r="AJ1" t="s">
        <v>65</v>
      </c>
      <c r="AK1" t="s">
        <v>66</v>
      </c>
      <c r="AL1" t="s">
        <v>67</v>
      </c>
      <c r="AM1" t="s">
        <v>68</v>
      </c>
      <c r="AN1" t="s">
        <v>69</v>
      </c>
      <c r="AO1" t="s">
        <v>70</v>
      </c>
      <c r="AP1" t="s">
        <v>71</v>
      </c>
      <c r="AQ1" t="s">
        <v>72</v>
      </c>
      <c r="AR1" t="s">
        <v>73</v>
      </c>
      <c r="AS1" t="s">
        <v>74</v>
      </c>
      <c r="AT1" t="s">
        <v>75</v>
      </c>
      <c r="AU1" t="s">
        <v>76</v>
      </c>
      <c r="AV1" t="s">
        <v>77</v>
      </c>
      <c r="AW1" t="s">
        <v>78</v>
      </c>
      <c r="AX1" t="s">
        <v>79</v>
      </c>
      <c r="AY1" t="s">
        <v>80</v>
      </c>
      <c r="AZ1" t="s">
        <v>81</v>
      </c>
      <c r="BA1" t="s">
        <v>82</v>
      </c>
      <c r="BB1" t="s">
        <v>83</v>
      </c>
      <c r="BC1" t="s">
        <v>84</v>
      </c>
      <c r="BD1" t="s">
        <v>85</v>
      </c>
      <c r="BE1" t="s">
        <v>86</v>
      </c>
      <c r="BF1" t="s">
        <v>87</v>
      </c>
      <c r="BG1" t="s">
        <v>88</v>
      </c>
      <c r="BH1" t="s">
        <v>89</v>
      </c>
      <c r="BI1" t="s">
        <v>90</v>
      </c>
      <c r="BJ1" t="s">
        <v>91</v>
      </c>
      <c r="BK1" t="s">
        <v>92</v>
      </c>
      <c r="BL1" t="s">
        <v>93</v>
      </c>
      <c r="BM1" t="s">
        <v>94</v>
      </c>
      <c r="BN1" t="s">
        <v>95</v>
      </c>
      <c r="BO1" t="s">
        <v>96</v>
      </c>
      <c r="BP1" t="s">
        <v>97</v>
      </c>
      <c r="BQ1" t="s">
        <v>98</v>
      </c>
      <c r="BR1" t="s">
        <v>99</v>
      </c>
      <c r="BS1" t="s">
        <v>100</v>
      </c>
      <c r="BT1" t="s">
        <v>101</v>
      </c>
      <c r="BU1" t="s">
        <v>102</v>
      </c>
      <c r="BV1" t="s">
        <v>212</v>
      </c>
      <c r="BW1" t="s">
        <v>213</v>
      </c>
      <c r="BX1" t="s">
        <v>214</v>
      </c>
    </row>
    <row r="2" spans="1:76" x14ac:dyDescent="0.2">
      <c r="A2" t="s">
        <v>10</v>
      </c>
      <c r="B2">
        <v>274</v>
      </c>
      <c r="C2">
        <v>83</v>
      </c>
      <c r="D2">
        <v>96</v>
      </c>
      <c r="E2">
        <v>110</v>
      </c>
      <c r="F2">
        <v>125</v>
      </c>
      <c r="G2">
        <v>139</v>
      </c>
      <c r="H2">
        <v>180</v>
      </c>
      <c r="V2">
        <v>125</v>
      </c>
      <c r="W2">
        <v>146</v>
      </c>
      <c r="X2">
        <v>167</v>
      </c>
      <c r="BR2" t="s">
        <v>103</v>
      </c>
      <c r="BT2">
        <v>180</v>
      </c>
      <c r="BU2">
        <v>110</v>
      </c>
    </row>
    <row r="3" spans="1:76" x14ac:dyDescent="0.2">
      <c r="A3" t="s">
        <v>15</v>
      </c>
      <c r="B3">
        <v>279</v>
      </c>
      <c r="C3">
        <v>179</v>
      </c>
      <c r="D3">
        <v>193</v>
      </c>
      <c r="E3">
        <v>215</v>
      </c>
      <c r="F3">
        <v>229</v>
      </c>
      <c r="G3">
        <v>257</v>
      </c>
      <c r="V3">
        <v>179</v>
      </c>
      <c r="W3">
        <v>200</v>
      </c>
      <c r="X3">
        <v>221</v>
      </c>
      <c r="Y3">
        <v>242</v>
      </c>
      <c r="Z3">
        <v>263</v>
      </c>
      <c r="BR3" t="s">
        <v>103</v>
      </c>
      <c r="BT3">
        <v>270</v>
      </c>
    </row>
    <row r="4" spans="1:76" x14ac:dyDescent="0.2">
      <c r="A4" t="s">
        <v>18</v>
      </c>
      <c r="B4">
        <v>482</v>
      </c>
      <c r="C4">
        <v>86</v>
      </c>
      <c r="D4">
        <v>92</v>
      </c>
      <c r="E4">
        <v>108</v>
      </c>
      <c r="F4">
        <v>121</v>
      </c>
      <c r="G4">
        <v>154</v>
      </c>
      <c r="H4">
        <v>177</v>
      </c>
      <c r="I4">
        <v>211</v>
      </c>
      <c r="J4">
        <v>239</v>
      </c>
      <c r="K4">
        <v>301</v>
      </c>
      <c r="L4">
        <v>357</v>
      </c>
      <c r="V4">
        <v>294</v>
      </c>
      <c r="W4">
        <v>315</v>
      </c>
      <c r="X4">
        <v>336</v>
      </c>
      <c r="Y4">
        <v>357</v>
      </c>
      <c r="Z4">
        <v>378</v>
      </c>
      <c r="AA4">
        <v>399</v>
      </c>
      <c r="BR4" t="s">
        <v>103</v>
      </c>
      <c r="BT4">
        <v>378</v>
      </c>
      <c r="BU4">
        <v>239</v>
      </c>
    </row>
    <row r="5" spans="1:76" x14ac:dyDescent="0.2">
      <c r="A5" t="s">
        <v>20</v>
      </c>
      <c r="B5">
        <v>663</v>
      </c>
      <c r="C5">
        <v>510</v>
      </c>
      <c r="D5">
        <v>524</v>
      </c>
      <c r="E5">
        <v>546</v>
      </c>
      <c r="F5">
        <v>560</v>
      </c>
      <c r="G5">
        <v>588</v>
      </c>
      <c r="H5">
        <v>616</v>
      </c>
      <c r="BR5" t="s">
        <v>103</v>
      </c>
      <c r="BT5">
        <v>623</v>
      </c>
      <c r="BU5">
        <v>546</v>
      </c>
      <c r="BV5">
        <v>1</v>
      </c>
      <c r="BW5">
        <v>44</v>
      </c>
      <c r="BX5">
        <v>86</v>
      </c>
    </row>
    <row r="6" spans="1:76" x14ac:dyDescent="0.2">
      <c r="A6" t="s">
        <v>24</v>
      </c>
      <c r="B6">
        <v>1185</v>
      </c>
      <c r="C6">
        <v>357</v>
      </c>
      <c r="D6">
        <v>371</v>
      </c>
      <c r="E6">
        <v>385</v>
      </c>
      <c r="F6">
        <v>399</v>
      </c>
      <c r="G6">
        <v>427</v>
      </c>
      <c r="H6">
        <v>455</v>
      </c>
      <c r="I6">
        <v>483</v>
      </c>
      <c r="V6">
        <v>357</v>
      </c>
      <c r="W6">
        <v>379</v>
      </c>
      <c r="X6">
        <v>401</v>
      </c>
      <c r="Y6">
        <v>423</v>
      </c>
      <c r="Z6">
        <v>445</v>
      </c>
      <c r="AA6">
        <v>467</v>
      </c>
      <c r="AB6">
        <v>489</v>
      </c>
      <c r="BR6" t="s">
        <v>103</v>
      </c>
      <c r="BT6">
        <v>572</v>
      </c>
      <c r="BU6">
        <v>483</v>
      </c>
    </row>
    <row r="7" spans="1:76" x14ac:dyDescent="0.2">
      <c r="A7" t="s">
        <v>27</v>
      </c>
      <c r="B7">
        <v>1242</v>
      </c>
      <c r="C7">
        <v>856</v>
      </c>
      <c r="D7">
        <v>870</v>
      </c>
      <c r="E7">
        <v>884</v>
      </c>
      <c r="F7">
        <v>898</v>
      </c>
      <c r="G7">
        <v>928</v>
      </c>
      <c r="H7">
        <v>968</v>
      </c>
      <c r="I7">
        <v>996</v>
      </c>
      <c r="J7">
        <v>1017</v>
      </c>
      <c r="K7">
        <v>1045</v>
      </c>
      <c r="BR7" t="s">
        <v>103</v>
      </c>
      <c r="BT7">
        <v>1087</v>
      </c>
    </row>
    <row r="8" spans="1:76" x14ac:dyDescent="0.2">
      <c r="A8" t="s">
        <v>28</v>
      </c>
      <c r="B8">
        <v>1475</v>
      </c>
      <c r="C8">
        <v>81</v>
      </c>
      <c r="D8">
        <v>95</v>
      </c>
      <c r="E8">
        <v>109</v>
      </c>
      <c r="F8">
        <v>123</v>
      </c>
      <c r="G8">
        <v>137</v>
      </c>
      <c r="H8">
        <v>196</v>
      </c>
      <c r="I8">
        <v>228</v>
      </c>
      <c r="J8">
        <v>256</v>
      </c>
      <c r="K8">
        <v>326</v>
      </c>
      <c r="L8">
        <v>424</v>
      </c>
      <c r="M8">
        <v>515</v>
      </c>
      <c r="N8">
        <v>615</v>
      </c>
      <c r="O8">
        <v>741</v>
      </c>
      <c r="P8">
        <v>830</v>
      </c>
      <c r="Q8">
        <v>921</v>
      </c>
      <c r="R8">
        <v>1005</v>
      </c>
      <c r="S8">
        <v>1082</v>
      </c>
      <c r="T8">
        <v>1174</v>
      </c>
      <c r="U8">
        <v>1285</v>
      </c>
      <c r="BR8" t="s">
        <v>104</v>
      </c>
      <c r="BS8">
        <v>164</v>
      </c>
      <c r="BT8">
        <v>1464</v>
      </c>
      <c r="BU8">
        <v>109</v>
      </c>
    </row>
    <row r="9" spans="1:76" x14ac:dyDescent="0.2">
      <c r="A9" t="s">
        <v>29</v>
      </c>
      <c r="B9">
        <v>1841</v>
      </c>
      <c r="C9">
        <v>427</v>
      </c>
      <c r="D9">
        <v>441</v>
      </c>
      <c r="E9">
        <v>456</v>
      </c>
      <c r="F9">
        <v>468</v>
      </c>
      <c r="G9">
        <v>497</v>
      </c>
      <c r="H9">
        <v>525</v>
      </c>
      <c r="I9">
        <v>553</v>
      </c>
      <c r="J9">
        <v>589</v>
      </c>
      <c r="K9">
        <v>1554</v>
      </c>
      <c r="L9">
        <v>1588</v>
      </c>
      <c r="M9">
        <v>1636</v>
      </c>
      <c r="N9">
        <v>1684</v>
      </c>
      <c r="V9">
        <v>303</v>
      </c>
      <c r="W9">
        <v>324</v>
      </c>
      <c r="X9">
        <v>345</v>
      </c>
      <c r="Y9">
        <v>366</v>
      </c>
      <c r="Z9">
        <v>387</v>
      </c>
      <c r="AA9">
        <v>408</v>
      </c>
      <c r="AB9">
        <v>429</v>
      </c>
      <c r="AC9">
        <v>450</v>
      </c>
      <c r="AD9">
        <v>471</v>
      </c>
      <c r="AE9">
        <v>492</v>
      </c>
      <c r="AF9">
        <v>513</v>
      </c>
      <c r="AG9">
        <v>534</v>
      </c>
      <c r="AH9">
        <v>1063</v>
      </c>
      <c r="AI9">
        <v>1084</v>
      </c>
      <c r="AJ9">
        <v>1105</v>
      </c>
      <c r="AK9">
        <v>1126</v>
      </c>
      <c r="AL9">
        <v>1147</v>
      </c>
      <c r="AM9">
        <v>1168</v>
      </c>
      <c r="AN9">
        <v>1189</v>
      </c>
      <c r="AO9">
        <v>1210</v>
      </c>
      <c r="AP9">
        <v>1231</v>
      </c>
      <c r="AQ9">
        <v>1252</v>
      </c>
      <c r="AR9">
        <v>1273</v>
      </c>
      <c r="AS9">
        <v>1294</v>
      </c>
      <c r="AT9">
        <v>1315</v>
      </c>
      <c r="AU9">
        <v>1336</v>
      </c>
      <c r="AV9">
        <v>1357</v>
      </c>
      <c r="AW9">
        <v>1378</v>
      </c>
      <c r="AX9">
        <v>1399</v>
      </c>
      <c r="AY9">
        <v>1420</v>
      </c>
      <c r="AZ9">
        <v>1441</v>
      </c>
      <c r="BA9">
        <v>1462</v>
      </c>
      <c r="BB9">
        <v>1483</v>
      </c>
      <c r="BC9">
        <v>1504</v>
      </c>
      <c r="BD9">
        <v>1525</v>
      </c>
      <c r="BE9">
        <v>1546</v>
      </c>
      <c r="BF9">
        <v>1567</v>
      </c>
      <c r="BG9">
        <v>1588</v>
      </c>
      <c r="BH9">
        <v>1609</v>
      </c>
      <c r="BI9">
        <v>1630</v>
      </c>
      <c r="BJ9">
        <v>1651</v>
      </c>
      <c r="BK9">
        <v>1672</v>
      </c>
      <c r="BL9">
        <v>1693</v>
      </c>
      <c r="BM9">
        <v>1714</v>
      </c>
      <c r="BN9">
        <v>1735</v>
      </c>
      <c r="BO9">
        <v>1756</v>
      </c>
      <c r="BP9">
        <v>1777</v>
      </c>
      <c r="BQ9">
        <v>1798</v>
      </c>
      <c r="BR9" t="s">
        <v>103</v>
      </c>
      <c r="BT9">
        <v>589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1B929-41DF-164D-AFCB-3FE8CC8B044F}">
  <dimension ref="A1:E14"/>
  <sheetViews>
    <sheetView topLeftCell="A23" workbookViewId="0">
      <selection activeCell="A29" sqref="A29"/>
    </sheetView>
  </sheetViews>
  <sheetFormatPr baseColWidth="10" defaultRowHeight="16" x14ac:dyDescent="0.2"/>
  <cols>
    <col min="1" max="1" width="28.33203125" style="1" customWidth="1"/>
    <col min="2" max="2" width="10.83203125" style="1"/>
    <col min="3" max="4" width="16.83203125" style="1" customWidth="1"/>
    <col min="5" max="16384" width="10.83203125" style="1"/>
  </cols>
  <sheetData>
    <row r="1" spans="1:5" x14ac:dyDescent="0.2">
      <c r="A1" s="1" t="s">
        <v>160</v>
      </c>
      <c r="B1" s="1" t="s">
        <v>159</v>
      </c>
      <c r="C1" s="1" t="s">
        <v>158</v>
      </c>
      <c r="D1" s="1" t="s">
        <v>157</v>
      </c>
      <c r="E1" s="1" t="s">
        <v>156</v>
      </c>
    </row>
    <row r="2" spans="1:5" x14ac:dyDescent="0.2">
      <c r="A2" s="1" t="s">
        <v>155</v>
      </c>
      <c r="B2" s="1">
        <v>2</v>
      </c>
      <c r="C2" s="1" t="s">
        <v>146</v>
      </c>
      <c r="D2" s="1" t="s">
        <v>154</v>
      </c>
      <c r="E2" s="1">
        <v>1</v>
      </c>
    </row>
    <row r="3" spans="1:5" x14ac:dyDescent="0.2">
      <c r="A3" s="1" t="s">
        <v>153</v>
      </c>
      <c r="B3" s="1">
        <v>1</v>
      </c>
      <c r="C3" s="1" t="s">
        <v>146</v>
      </c>
      <c r="D3" s="1" t="s">
        <v>139</v>
      </c>
      <c r="E3" s="1">
        <v>1</v>
      </c>
    </row>
    <row r="4" spans="1:5" x14ac:dyDescent="0.2">
      <c r="A4" s="1" t="s">
        <v>152</v>
      </c>
      <c r="B4" s="1">
        <v>1</v>
      </c>
      <c r="C4" s="1" t="s">
        <v>146</v>
      </c>
      <c r="D4" s="1" t="s">
        <v>139</v>
      </c>
      <c r="E4" s="1">
        <v>1</v>
      </c>
    </row>
    <row r="5" spans="1:5" x14ac:dyDescent="0.2">
      <c r="A5" s="1" t="s">
        <v>151</v>
      </c>
      <c r="B5" s="1">
        <v>1</v>
      </c>
      <c r="C5" s="1" t="s">
        <v>146</v>
      </c>
      <c r="D5" s="1" t="s">
        <v>139</v>
      </c>
      <c r="E5" s="1">
        <v>1</v>
      </c>
    </row>
    <row r="6" spans="1:5" x14ac:dyDescent="0.2">
      <c r="A6" s="1" t="s">
        <v>150</v>
      </c>
      <c r="B6" s="1">
        <v>1</v>
      </c>
      <c r="C6" s="1" t="s">
        <v>146</v>
      </c>
      <c r="D6" s="1" t="s">
        <v>139</v>
      </c>
      <c r="E6" s="1">
        <v>1</v>
      </c>
    </row>
    <row r="7" spans="1:5" x14ac:dyDescent="0.2">
      <c r="A7" s="1" t="s">
        <v>149</v>
      </c>
      <c r="B7" s="1">
        <v>1</v>
      </c>
      <c r="C7" s="1" t="s">
        <v>146</v>
      </c>
      <c r="D7" s="1" t="s">
        <v>139</v>
      </c>
      <c r="E7" s="1">
        <v>1</v>
      </c>
    </row>
    <row r="8" spans="1:5" x14ac:dyDescent="0.2">
      <c r="A8" s="1" t="s">
        <v>148</v>
      </c>
      <c r="B8" s="1">
        <v>1</v>
      </c>
      <c r="C8" s="1" t="s">
        <v>146</v>
      </c>
      <c r="D8" s="1" t="s">
        <v>139</v>
      </c>
      <c r="E8" s="1">
        <v>1</v>
      </c>
    </row>
    <row r="9" spans="1:5" x14ac:dyDescent="0.2">
      <c r="A9" s="1" t="s">
        <v>147</v>
      </c>
      <c r="B9" s="1">
        <v>2</v>
      </c>
      <c r="C9" s="1" t="s">
        <v>146</v>
      </c>
      <c r="D9" s="1" t="s">
        <v>139</v>
      </c>
      <c r="E9" s="1">
        <v>1</v>
      </c>
    </row>
    <row r="10" spans="1:5" x14ac:dyDescent="0.2">
      <c r="A10" s="1" t="s">
        <v>145</v>
      </c>
      <c r="B10" s="1">
        <v>2</v>
      </c>
      <c r="C10" s="1" t="s">
        <v>140</v>
      </c>
      <c r="D10" s="1" t="s">
        <v>139</v>
      </c>
      <c r="E10" s="1">
        <v>1</v>
      </c>
    </row>
    <row r="11" spans="1:5" x14ac:dyDescent="0.2">
      <c r="A11" s="1" t="s">
        <v>144</v>
      </c>
      <c r="B11" s="1">
        <v>3</v>
      </c>
      <c r="C11" s="1" t="s">
        <v>140</v>
      </c>
      <c r="D11" s="1" t="s">
        <v>139</v>
      </c>
      <c r="E11" s="1">
        <v>2</v>
      </c>
    </row>
    <row r="12" spans="1:5" x14ac:dyDescent="0.2">
      <c r="A12" s="1" t="s">
        <v>143</v>
      </c>
      <c r="B12" s="1">
        <v>1</v>
      </c>
      <c r="C12" s="1" t="s">
        <v>140</v>
      </c>
      <c r="D12" s="1" t="s">
        <v>139</v>
      </c>
      <c r="E12" s="1">
        <v>2</v>
      </c>
    </row>
    <row r="13" spans="1:5" x14ac:dyDescent="0.2">
      <c r="A13" s="1" t="s">
        <v>142</v>
      </c>
      <c r="B13" s="1">
        <v>1</v>
      </c>
      <c r="C13" s="1" t="s">
        <v>140</v>
      </c>
      <c r="D13" s="1" t="s">
        <v>139</v>
      </c>
      <c r="E13" s="1">
        <v>2</v>
      </c>
    </row>
    <row r="14" spans="1:5" x14ac:dyDescent="0.2">
      <c r="A14" s="1" t="s">
        <v>141</v>
      </c>
      <c r="B14" s="1">
        <v>1</v>
      </c>
      <c r="C14" s="1" t="s">
        <v>140</v>
      </c>
      <c r="D14" s="1" t="s">
        <v>139</v>
      </c>
      <c r="E14" s="1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EE1CB-AA55-7640-B22C-8B5AA010E979}">
  <dimension ref="A1:Q9"/>
  <sheetViews>
    <sheetView workbookViewId="0">
      <selection activeCell="Q2" sqref="Q2"/>
    </sheetView>
  </sheetViews>
  <sheetFormatPr baseColWidth="10" defaultRowHeight="15" x14ac:dyDescent="0.2"/>
  <cols>
    <col min="1" max="16384" width="10.83203125" style="2"/>
  </cols>
  <sheetData>
    <row r="1" spans="1:17" x14ac:dyDescent="0.2">
      <c r="A1" s="2" t="s">
        <v>169</v>
      </c>
      <c r="B1" s="2">
        <v>0</v>
      </c>
      <c r="C1" s="2">
        <v>2</v>
      </c>
      <c r="D1" s="2">
        <v>4</v>
      </c>
      <c r="E1" s="2">
        <v>6</v>
      </c>
      <c r="F1" s="2">
        <v>10</v>
      </c>
      <c r="G1" s="2">
        <v>14</v>
      </c>
      <c r="H1" s="2">
        <v>18</v>
      </c>
      <c r="I1" s="2">
        <v>22</v>
      </c>
      <c r="J1" s="2">
        <v>34</v>
      </c>
      <c r="K1" s="2">
        <v>36</v>
      </c>
      <c r="L1" s="2">
        <v>58</v>
      </c>
      <c r="M1" s="2">
        <v>70</v>
      </c>
      <c r="N1" s="2">
        <v>82</v>
      </c>
      <c r="O1" s="2">
        <v>94</v>
      </c>
      <c r="P1" s="2">
        <v>106</v>
      </c>
      <c r="Q1" s="2">
        <v>118</v>
      </c>
    </row>
    <row r="2" spans="1:17" x14ac:dyDescent="0.2">
      <c r="A2" s="2" t="s">
        <v>168</v>
      </c>
      <c r="B2" s="2">
        <v>0</v>
      </c>
      <c r="D2" s="2">
        <v>1</v>
      </c>
      <c r="F2" s="2">
        <v>0</v>
      </c>
      <c r="G2" s="2">
        <v>0</v>
      </c>
      <c r="H2" s="2">
        <v>1</v>
      </c>
      <c r="I2" s="2">
        <v>1</v>
      </c>
      <c r="J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</row>
    <row r="3" spans="1:17" x14ac:dyDescent="0.2">
      <c r="A3" s="2" t="s">
        <v>167</v>
      </c>
      <c r="B3" s="2">
        <v>0</v>
      </c>
      <c r="D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L3" s="2">
        <v>0</v>
      </c>
      <c r="M3" s="2">
        <v>0</v>
      </c>
    </row>
    <row r="4" spans="1:17" x14ac:dyDescent="0.2">
      <c r="A4" s="2" t="s">
        <v>166</v>
      </c>
      <c r="B4" s="2">
        <v>0</v>
      </c>
      <c r="C4" s="2">
        <v>1</v>
      </c>
      <c r="D4" s="2">
        <v>1</v>
      </c>
      <c r="E4" s="2">
        <v>1</v>
      </c>
      <c r="F4" s="2">
        <v>1</v>
      </c>
      <c r="G4" s="2">
        <v>1</v>
      </c>
    </row>
    <row r="5" spans="1:17" x14ac:dyDescent="0.2">
      <c r="A5" s="2" t="s">
        <v>165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</row>
    <row r="6" spans="1:17" x14ac:dyDescent="0.2">
      <c r="A6" s="2" t="s">
        <v>164</v>
      </c>
      <c r="C6" s="2">
        <v>0</v>
      </c>
      <c r="D6" s="2">
        <v>0</v>
      </c>
      <c r="E6" s="2">
        <v>0</v>
      </c>
      <c r="F6" s="2">
        <v>1</v>
      </c>
      <c r="G6" s="2">
        <v>1</v>
      </c>
      <c r="H6" s="2">
        <v>1</v>
      </c>
      <c r="I6" s="2">
        <v>1</v>
      </c>
      <c r="J6" s="2">
        <v>1</v>
      </c>
      <c r="K6" s="2">
        <v>0</v>
      </c>
    </row>
    <row r="7" spans="1:17" x14ac:dyDescent="0.2">
      <c r="A7" s="2" t="s">
        <v>163</v>
      </c>
      <c r="B7" s="2">
        <v>0</v>
      </c>
      <c r="D7" s="2">
        <v>0</v>
      </c>
      <c r="F7" s="2">
        <v>0</v>
      </c>
    </row>
    <row r="8" spans="1:17" x14ac:dyDescent="0.2">
      <c r="A8" s="2" t="s">
        <v>162</v>
      </c>
      <c r="B8" s="2">
        <v>0</v>
      </c>
      <c r="D8" s="2">
        <v>1</v>
      </c>
      <c r="F8" s="2">
        <v>1</v>
      </c>
      <c r="G8" s="2">
        <v>1</v>
      </c>
    </row>
    <row r="9" spans="1:17" x14ac:dyDescent="0.2">
      <c r="A9" s="2" t="s">
        <v>161</v>
      </c>
      <c r="B9" s="2">
        <v>0</v>
      </c>
      <c r="D9" s="2">
        <v>0</v>
      </c>
      <c r="G9" s="2">
        <v>0</v>
      </c>
      <c r="H9" s="2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8CC4E-F26C-DE44-9BB0-ABE46BB2A6DC}">
  <dimension ref="A1:AF6"/>
  <sheetViews>
    <sheetView workbookViewId="0">
      <selection activeCell="A7" sqref="A7:XFD7"/>
    </sheetView>
  </sheetViews>
  <sheetFormatPr baseColWidth="10" defaultRowHeight="15" x14ac:dyDescent="0.2"/>
  <cols>
    <col min="18" max="18" width="33.33203125" customWidth="1"/>
  </cols>
  <sheetData>
    <row r="1" spans="1:32" x14ac:dyDescent="0.2">
      <c r="A1" t="s">
        <v>0</v>
      </c>
      <c r="B1" t="s">
        <v>109</v>
      </c>
      <c r="C1" t="s">
        <v>110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  <c r="N1" t="s">
        <v>121</v>
      </c>
      <c r="O1" t="s">
        <v>122</v>
      </c>
      <c r="P1" t="s">
        <v>123</v>
      </c>
      <c r="Q1" t="s">
        <v>124</v>
      </c>
      <c r="R1" t="s">
        <v>3</v>
      </c>
      <c r="S1" t="s">
        <v>125</v>
      </c>
      <c r="T1" t="s">
        <v>126</v>
      </c>
      <c r="U1" t="s">
        <v>127</v>
      </c>
      <c r="V1" t="s">
        <v>128</v>
      </c>
      <c r="W1" t="s">
        <v>129</v>
      </c>
      <c r="X1" t="s">
        <v>130</v>
      </c>
      <c r="Y1" t="s">
        <v>131</v>
      </c>
      <c r="Z1" t="s">
        <v>132</v>
      </c>
      <c r="AA1" t="s">
        <v>133</v>
      </c>
      <c r="AB1" t="s">
        <v>134</v>
      </c>
      <c r="AC1" t="s">
        <v>135</v>
      </c>
      <c r="AD1" t="s">
        <v>136</v>
      </c>
      <c r="AE1" t="s">
        <v>137</v>
      </c>
      <c r="AF1" t="s">
        <v>138</v>
      </c>
    </row>
    <row r="2" spans="1:32" x14ac:dyDescent="0.2">
      <c r="A2" t="s">
        <v>10</v>
      </c>
      <c r="B2">
        <v>1</v>
      </c>
      <c r="C2">
        <v>0</v>
      </c>
      <c r="D2">
        <v>2.2999999999999998</v>
      </c>
      <c r="E2">
        <v>3.2333333333333298</v>
      </c>
      <c r="R2">
        <v>79</v>
      </c>
      <c r="S2">
        <v>65.55</v>
      </c>
      <c r="T2">
        <v>96.9</v>
      </c>
    </row>
    <row r="3" spans="1:32" x14ac:dyDescent="0.2">
      <c r="A3" t="s">
        <v>18</v>
      </c>
      <c r="B3">
        <v>1</v>
      </c>
      <c r="C3">
        <v>0</v>
      </c>
      <c r="D3">
        <v>2.1</v>
      </c>
      <c r="E3">
        <v>3.6333333333333302</v>
      </c>
      <c r="F3">
        <v>5.8</v>
      </c>
      <c r="G3">
        <v>6.93333333333333</v>
      </c>
      <c r="H3">
        <v>9.0333333333333297</v>
      </c>
      <c r="I3">
        <v>9.7333333333333307</v>
      </c>
      <c r="R3">
        <v>1620.6</v>
      </c>
      <c r="S3">
        <v>1438.08</v>
      </c>
      <c r="T3">
        <v>1282.48</v>
      </c>
      <c r="U3">
        <v>1197.3800000000001</v>
      </c>
      <c r="V3">
        <v>1059.32</v>
      </c>
      <c r="W3">
        <v>2577.77</v>
      </c>
      <c r="X3">
        <v>3793.99</v>
      </c>
    </row>
    <row r="4" spans="1:32" x14ac:dyDescent="0.2">
      <c r="A4" t="s">
        <v>20</v>
      </c>
      <c r="B4">
        <v>1</v>
      </c>
      <c r="C4">
        <v>0</v>
      </c>
      <c r="D4">
        <v>2.43333333333333</v>
      </c>
      <c r="E4">
        <v>3.7666666666666702</v>
      </c>
      <c r="R4">
        <v>703.56</v>
      </c>
      <c r="S4">
        <v>594.96</v>
      </c>
      <c r="T4">
        <v>1322.82</v>
      </c>
    </row>
    <row r="5" spans="1:32" x14ac:dyDescent="0.2">
      <c r="A5" t="s">
        <v>24</v>
      </c>
      <c r="B5">
        <v>1</v>
      </c>
      <c r="C5">
        <v>0</v>
      </c>
      <c r="D5">
        <v>1.8</v>
      </c>
      <c r="E5">
        <v>2.8</v>
      </c>
      <c r="F5">
        <v>5.1666666666666696</v>
      </c>
      <c r="G5">
        <v>7.1666666666666696</v>
      </c>
      <c r="H5">
        <v>9.7333333333333307</v>
      </c>
      <c r="I5">
        <v>11.1666666666667</v>
      </c>
      <c r="R5">
        <v>1087.24</v>
      </c>
      <c r="S5">
        <v>1696.32</v>
      </c>
      <c r="T5">
        <v>1946.35</v>
      </c>
      <c r="U5">
        <v>1888.53</v>
      </c>
      <c r="V5">
        <v>1957.12</v>
      </c>
      <c r="W5">
        <v>2330.85</v>
      </c>
      <c r="X5">
        <v>2664.09</v>
      </c>
    </row>
    <row r="6" spans="1:32" x14ac:dyDescent="0.2">
      <c r="A6" t="s">
        <v>28</v>
      </c>
      <c r="B6">
        <v>1</v>
      </c>
      <c r="C6">
        <v>0</v>
      </c>
      <c r="D6">
        <v>2.5333333333333301</v>
      </c>
      <c r="E6">
        <v>3.8333333333333299</v>
      </c>
      <c r="F6">
        <v>5.8333333333333304</v>
      </c>
      <c r="G6">
        <v>8.4666666666666703</v>
      </c>
      <c r="H6">
        <v>14.466666666666701</v>
      </c>
      <c r="I6">
        <v>17.8</v>
      </c>
      <c r="J6">
        <v>22</v>
      </c>
      <c r="K6">
        <v>24.966666666666701</v>
      </c>
      <c r="L6">
        <v>28</v>
      </c>
      <c r="M6">
        <v>30.8</v>
      </c>
      <c r="N6">
        <v>33.366666666666703</v>
      </c>
      <c r="O6">
        <v>36.4</v>
      </c>
      <c r="P6">
        <v>40.133333333333297</v>
      </c>
      <c r="Q6">
        <v>43.1666666666667</v>
      </c>
      <c r="R6">
        <v>56.09</v>
      </c>
      <c r="S6">
        <v>156</v>
      </c>
      <c r="T6">
        <v>135</v>
      </c>
      <c r="U6">
        <v>69.760000000000005</v>
      </c>
      <c r="V6">
        <v>26.13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workbookViewId="0"/>
  </sheetViews>
  <sheetFormatPr baseColWidth="10" defaultColWidth="8.83203125" defaultRowHeight="15" x14ac:dyDescent="0.2"/>
  <sheetData>
    <row r="1" spans="1:3" x14ac:dyDescent="0.2">
      <c r="A1" t="s">
        <v>105</v>
      </c>
      <c r="B1" t="s">
        <v>106</v>
      </c>
      <c r="C1" t="s">
        <v>107</v>
      </c>
    </row>
    <row r="2" spans="1:3" x14ac:dyDescent="0.2">
      <c r="A2" t="s">
        <v>10</v>
      </c>
      <c r="B2">
        <v>6.2751540041067804</v>
      </c>
      <c r="C2">
        <v>1</v>
      </c>
    </row>
    <row r="3" spans="1:3" x14ac:dyDescent="0.2">
      <c r="A3" t="s">
        <v>15</v>
      </c>
      <c r="B3">
        <v>3.2854209445585201</v>
      </c>
      <c r="C3">
        <v>1</v>
      </c>
    </row>
    <row r="4" spans="1:3" x14ac:dyDescent="0.2">
      <c r="A4" t="s">
        <v>18</v>
      </c>
      <c r="B4">
        <v>13.0102669404517</v>
      </c>
      <c r="C4">
        <v>1</v>
      </c>
    </row>
    <row r="5" spans="1:3" x14ac:dyDescent="0.2">
      <c r="A5" t="s">
        <v>20</v>
      </c>
      <c r="B5">
        <v>5.0266940451745397</v>
      </c>
      <c r="C5">
        <v>1</v>
      </c>
    </row>
    <row r="6" spans="1:3" x14ac:dyDescent="0.2">
      <c r="A6" t="s">
        <v>24</v>
      </c>
      <c r="B6">
        <v>27.203285420944599</v>
      </c>
      <c r="C6">
        <v>1</v>
      </c>
    </row>
    <row r="7" spans="1:3" x14ac:dyDescent="0.2">
      <c r="A7" t="s">
        <v>27</v>
      </c>
      <c r="B7">
        <v>12.6817248459959</v>
      </c>
      <c r="C7">
        <v>1</v>
      </c>
    </row>
    <row r="8" spans="1:3" x14ac:dyDescent="0.2">
      <c r="A8" t="s">
        <v>28</v>
      </c>
      <c r="B8">
        <v>45.7987679671458</v>
      </c>
      <c r="C8">
        <v>0</v>
      </c>
    </row>
    <row r="9" spans="1:3" x14ac:dyDescent="0.2">
      <c r="A9" t="s">
        <v>29</v>
      </c>
      <c r="B9">
        <v>46.455852156057503</v>
      </c>
      <c r="C9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workbookViewId="0"/>
  </sheetViews>
  <sheetFormatPr baseColWidth="10" defaultColWidth="8.83203125" defaultRowHeight="15" x14ac:dyDescent="0.2"/>
  <sheetData>
    <row r="1" spans="1:3" x14ac:dyDescent="0.2">
      <c r="A1" t="s">
        <v>105</v>
      </c>
      <c r="B1" t="s">
        <v>106</v>
      </c>
      <c r="C1" t="s">
        <v>107</v>
      </c>
    </row>
    <row r="2" spans="1:3" x14ac:dyDescent="0.2">
      <c r="A2" t="s">
        <v>10</v>
      </c>
      <c r="B2">
        <v>6.2751540041067804</v>
      </c>
      <c r="C2">
        <v>1</v>
      </c>
    </row>
    <row r="3" spans="1:3" x14ac:dyDescent="0.2">
      <c r="A3" t="s">
        <v>15</v>
      </c>
      <c r="B3">
        <v>3.2854209445585201</v>
      </c>
      <c r="C3">
        <v>1</v>
      </c>
    </row>
    <row r="4" spans="1:3" x14ac:dyDescent="0.2">
      <c r="A4" t="s">
        <v>18</v>
      </c>
      <c r="B4">
        <v>13.0102669404517</v>
      </c>
      <c r="C4">
        <v>1</v>
      </c>
    </row>
    <row r="5" spans="1:3" x14ac:dyDescent="0.2">
      <c r="A5" t="s">
        <v>20</v>
      </c>
      <c r="B5">
        <v>5.0266940451745397</v>
      </c>
      <c r="C5">
        <v>1</v>
      </c>
    </row>
    <row r="6" spans="1:3" x14ac:dyDescent="0.2">
      <c r="A6" t="s">
        <v>24</v>
      </c>
      <c r="B6">
        <v>27.203285420944599</v>
      </c>
      <c r="C6">
        <v>1</v>
      </c>
    </row>
    <row r="7" spans="1:3" x14ac:dyDescent="0.2">
      <c r="A7" t="s">
        <v>27</v>
      </c>
      <c r="B7">
        <v>12.6817248459959</v>
      </c>
      <c r="C7">
        <v>1</v>
      </c>
    </row>
    <row r="8" spans="1:3" x14ac:dyDescent="0.2">
      <c r="A8" t="s">
        <v>28</v>
      </c>
      <c r="B8">
        <v>45.7987679671458</v>
      </c>
      <c r="C8">
        <v>0</v>
      </c>
    </row>
    <row r="9" spans="1:3" x14ac:dyDescent="0.2">
      <c r="A9" t="s">
        <v>29</v>
      </c>
      <c r="B9">
        <v>46.455852156057503</v>
      </c>
      <c r="C9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67414-EFF1-C846-B53B-FFF54EFBC9EC}">
  <dimension ref="A1:E8"/>
  <sheetViews>
    <sheetView workbookViewId="0">
      <selection activeCell="E8" sqref="E8"/>
    </sheetView>
  </sheetViews>
  <sheetFormatPr baseColWidth="10" defaultRowHeight="15" x14ac:dyDescent="0.2"/>
  <cols>
    <col min="1" max="16384" width="10.83203125" style="2"/>
  </cols>
  <sheetData>
    <row r="1" spans="1:5" x14ac:dyDescent="0.2">
      <c r="A1" s="2" t="s">
        <v>174</v>
      </c>
      <c r="B1" s="5" t="s">
        <v>173</v>
      </c>
      <c r="C1" s="4" t="s">
        <v>172</v>
      </c>
      <c r="D1" s="4" t="s">
        <v>171</v>
      </c>
      <c r="E1" s="2" t="s">
        <v>170</v>
      </c>
    </row>
    <row r="2" spans="1:5" x14ac:dyDescent="0.2">
      <c r="A2" s="2" t="s">
        <v>28</v>
      </c>
      <c r="B2" s="3">
        <v>0.81979999999999997</v>
      </c>
      <c r="C2" s="2">
        <v>2100</v>
      </c>
      <c r="D2" s="2">
        <v>289</v>
      </c>
      <c r="E2" s="2">
        <f t="shared" ref="E2:E8" si="0">C2/D2</f>
        <v>7.2664359861591699</v>
      </c>
    </row>
    <row r="3" spans="1:5" x14ac:dyDescent="0.2">
      <c r="A3" s="2" t="s">
        <v>29</v>
      </c>
      <c r="B3" s="3">
        <v>0.79190000000000005</v>
      </c>
      <c r="C3" s="2">
        <v>1972</v>
      </c>
      <c r="D3" s="2">
        <v>126</v>
      </c>
      <c r="E3" s="2">
        <f t="shared" si="0"/>
        <v>15.65079365079365</v>
      </c>
    </row>
    <row r="4" spans="1:5" x14ac:dyDescent="0.2">
      <c r="A4" s="2" t="s">
        <v>10</v>
      </c>
      <c r="B4" s="3">
        <v>0.73729999999999996</v>
      </c>
      <c r="C4" s="2">
        <v>1519</v>
      </c>
      <c r="D4" s="2">
        <v>236</v>
      </c>
      <c r="E4" s="2">
        <f t="shared" si="0"/>
        <v>6.4364406779661021</v>
      </c>
    </row>
    <row r="5" spans="1:5" x14ac:dyDescent="0.2">
      <c r="A5" s="2" t="s">
        <v>27</v>
      </c>
      <c r="B5" s="3">
        <v>0.2349</v>
      </c>
      <c r="C5" s="2">
        <v>295</v>
      </c>
      <c r="D5" s="2">
        <v>32</v>
      </c>
      <c r="E5" s="2">
        <f t="shared" si="0"/>
        <v>9.21875</v>
      </c>
    </row>
    <row r="6" spans="1:5" x14ac:dyDescent="0.2">
      <c r="A6" s="2" t="s">
        <v>15</v>
      </c>
      <c r="B6" s="3">
        <v>0.22140000000000001</v>
      </c>
      <c r="C6" s="2">
        <v>537</v>
      </c>
      <c r="D6" s="2">
        <v>137</v>
      </c>
      <c r="E6" s="2">
        <f t="shared" si="0"/>
        <v>3.9197080291970803</v>
      </c>
    </row>
    <row r="7" spans="1:5" x14ac:dyDescent="0.2">
      <c r="A7" s="2" t="s">
        <v>20</v>
      </c>
      <c r="B7" s="3">
        <v>0.56940000000000002</v>
      </c>
      <c r="C7" s="2">
        <v>1090</v>
      </c>
      <c r="D7" s="2">
        <v>177</v>
      </c>
      <c r="E7" s="2">
        <f t="shared" si="0"/>
        <v>6.1581920903954801</v>
      </c>
    </row>
    <row r="8" spans="1:5" x14ac:dyDescent="0.2">
      <c r="A8" s="2" t="s">
        <v>24</v>
      </c>
      <c r="B8" s="3">
        <v>0.85229999999999995</v>
      </c>
      <c r="C8" s="2">
        <v>1937</v>
      </c>
      <c r="D8" s="2">
        <v>107</v>
      </c>
      <c r="E8" s="2">
        <f t="shared" si="0"/>
        <v>18.102803738317757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B3675-D5C1-E04A-8E3C-DC9D7DC77D92}">
  <dimension ref="A1:M3"/>
  <sheetViews>
    <sheetView workbookViewId="0">
      <selection activeCell="C16" sqref="C16"/>
    </sheetView>
  </sheetViews>
  <sheetFormatPr baseColWidth="10" defaultRowHeight="15" x14ac:dyDescent="0.2"/>
  <cols>
    <col min="1" max="16384" width="10.83203125" style="2"/>
  </cols>
  <sheetData>
    <row r="1" spans="1:13" x14ac:dyDescent="0.2">
      <c r="A1" s="8" t="s">
        <v>178</v>
      </c>
      <c r="B1" s="17" t="s">
        <v>177</v>
      </c>
      <c r="C1" s="17"/>
      <c r="D1" s="17"/>
      <c r="E1" s="17" t="s">
        <v>176</v>
      </c>
      <c r="F1" s="17"/>
      <c r="G1" s="17"/>
      <c r="H1" s="17" t="s">
        <v>175</v>
      </c>
      <c r="I1" s="17"/>
      <c r="J1" s="17"/>
      <c r="K1" s="17"/>
      <c r="L1" s="17"/>
      <c r="M1" s="17"/>
    </row>
    <row r="2" spans="1:13" x14ac:dyDescent="0.2">
      <c r="A2" s="7">
        <v>18</v>
      </c>
      <c r="B2" s="6">
        <v>147</v>
      </c>
      <c r="C2" s="6">
        <v>123</v>
      </c>
      <c r="D2" s="6">
        <v>112</v>
      </c>
      <c r="E2" s="6">
        <v>196</v>
      </c>
      <c r="F2" s="6">
        <v>204</v>
      </c>
      <c r="G2" s="6"/>
      <c r="H2" s="6">
        <v>28</v>
      </c>
      <c r="I2" s="6">
        <v>33</v>
      </c>
      <c r="J2" s="6"/>
      <c r="K2" s="6"/>
      <c r="L2" s="6"/>
      <c r="M2" s="6"/>
    </row>
    <row r="3" spans="1:13" x14ac:dyDescent="0.2">
      <c r="A3" s="7">
        <v>22</v>
      </c>
      <c r="B3" s="6">
        <v>62</v>
      </c>
      <c r="C3" s="6">
        <v>78</v>
      </c>
      <c r="D3" s="6">
        <v>70</v>
      </c>
      <c r="E3" s="6">
        <v>169</v>
      </c>
      <c r="F3" s="6">
        <v>151</v>
      </c>
      <c r="G3" s="6">
        <v>159</v>
      </c>
      <c r="H3" s="6">
        <v>18</v>
      </c>
      <c r="I3" s="6">
        <v>22</v>
      </c>
      <c r="J3" s="6">
        <v>19</v>
      </c>
      <c r="K3" s="6"/>
      <c r="L3" s="6"/>
      <c r="M3" s="6"/>
    </row>
  </sheetData>
  <mergeCells count="4">
    <mergeCell ref="H1:J1"/>
    <mergeCell ref="K1:M1"/>
    <mergeCell ref="B1:D1"/>
    <mergeCell ref="E1:G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D2ABC-452D-4445-B3A4-488181BD79BC}">
  <dimension ref="A1:N13"/>
  <sheetViews>
    <sheetView workbookViewId="0">
      <selection activeCell="R4" sqref="R4"/>
    </sheetView>
  </sheetViews>
  <sheetFormatPr baseColWidth="10" defaultRowHeight="15" x14ac:dyDescent="0.2"/>
  <cols>
    <col min="1" max="1" width="10.83203125" style="2"/>
    <col min="2" max="2" width="20.6640625" style="2" customWidth="1"/>
    <col min="3" max="3" width="16.33203125" style="2" customWidth="1"/>
    <col min="4" max="4" width="18.1640625" style="2" customWidth="1"/>
    <col min="5" max="12" width="10.83203125" style="2"/>
    <col min="13" max="13" width="15" style="2" customWidth="1"/>
    <col min="14" max="16384" width="10.83203125" style="2"/>
  </cols>
  <sheetData>
    <row r="1" spans="1:14" x14ac:dyDescent="0.2">
      <c r="A1" s="11" t="s">
        <v>105</v>
      </c>
      <c r="B1" s="11" t="s">
        <v>184</v>
      </c>
      <c r="C1" s="2" t="s">
        <v>183</v>
      </c>
      <c r="D1" s="2" t="s">
        <v>182</v>
      </c>
      <c r="E1" s="11" t="s">
        <v>181</v>
      </c>
      <c r="N1" s="11"/>
    </row>
    <row r="2" spans="1:14" x14ac:dyDescent="0.2">
      <c r="A2" s="11" t="s">
        <v>28</v>
      </c>
      <c r="B2" s="11">
        <v>18</v>
      </c>
      <c r="C2" s="2" t="s">
        <v>179</v>
      </c>
      <c r="D2" s="10">
        <v>0.18043000000000001</v>
      </c>
      <c r="E2" s="9">
        <v>15.980000000000002</v>
      </c>
      <c r="M2" s="11"/>
      <c r="N2" s="11"/>
    </row>
    <row r="3" spans="1:14" x14ac:dyDescent="0.2">
      <c r="A3" s="11" t="s">
        <v>28</v>
      </c>
      <c r="B3" s="11">
        <v>118</v>
      </c>
      <c r="C3" s="2" t="s">
        <v>179</v>
      </c>
      <c r="D3" s="10">
        <v>4.8729999999999996E-2</v>
      </c>
      <c r="E3" s="9">
        <v>4.4190000000000005</v>
      </c>
    </row>
    <row r="4" spans="1:14" x14ac:dyDescent="0.2">
      <c r="A4" s="11" t="s">
        <v>27</v>
      </c>
      <c r="B4" s="11">
        <v>16</v>
      </c>
      <c r="C4" s="2" t="s">
        <v>180</v>
      </c>
      <c r="D4" s="10">
        <v>8.1509999999999999E-2</v>
      </c>
      <c r="E4" s="9">
        <v>1.8399999999999999</v>
      </c>
    </row>
    <row r="5" spans="1:14" x14ac:dyDescent="0.2">
      <c r="A5" s="11" t="s">
        <v>27</v>
      </c>
      <c r="B5" s="11">
        <v>22</v>
      </c>
      <c r="C5" s="2" t="s">
        <v>180</v>
      </c>
      <c r="D5" s="10">
        <v>2.674E-2</v>
      </c>
      <c r="E5" s="9">
        <v>1.5509999999999999</v>
      </c>
    </row>
    <row r="6" spans="1:14" x14ac:dyDescent="0.2">
      <c r="A6" s="11" t="s">
        <v>18</v>
      </c>
      <c r="B6" s="11">
        <v>18</v>
      </c>
      <c r="C6" s="2" t="s">
        <v>179</v>
      </c>
      <c r="D6" s="10">
        <v>4.4140000000000006E-2</v>
      </c>
      <c r="E6" s="9">
        <v>1.119</v>
      </c>
    </row>
    <row r="7" spans="1:14" x14ac:dyDescent="0.2">
      <c r="A7" s="11" t="s">
        <v>18</v>
      </c>
      <c r="B7" s="11">
        <v>34</v>
      </c>
      <c r="C7" s="2" t="s">
        <v>179</v>
      </c>
      <c r="D7" s="10">
        <v>4.2700000000000009E-2</v>
      </c>
      <c r="E7" s="9">
        <v>2.0199999999999996</v>
      </c>
    </row>
    <row r="8" spans="1:14" x14ac:dyDescent="0.2">
      <c r="A8" s="11" t="s">
        <v>15</v>
      </c>
      <c r="B8" s="11">
        <v>0</v>
      </c>
      <c r="C8" s="2" t="s">
        <v>180</v>
      </c>
      <c r="D8" s="10">
        <v>-5.3800000000000028E-3</v>
      </c>
      <c r="E8" s="9">
        <v>8.6999999999999994E-2</v>
      </c>
    </row>
    <row r="9" spans="1:14" x14ac:dyDescent="0.2">
      <c r="A9" s="11" t="s">
        <v>15</v>
      </c>
      <c r="B9" s="11">
        <v>10</v>
      </c>
      <c r="C9" s="2" t="s">
        <v>180</v>
      </c>
      <c r="D9" s="10">
        <v>-5.9400000000000008E-3</v>
      </c>
      <c r="E9" s="9">
        <v>3.9300000000000002E-2</v>
      </c>
    </row>
    <row r="10" spans="1:14" x14ac:dyDescent="0.2">
      <c r="A10" s="11" t="s">
        <v>20</v>
      </c>
      <c r="B10" s="11">
        <v>10</v>
      </c>
      <c r="C10" s="2" t="s">
        <v>179</v>
      </c>
      <c r="D10" s="10">
        <v>0.20217999999999997</v>
      </c>
      <c r="E10" s="9">
        <v>43.4</v>
      </c>
    </row>
    <row r="11" spans="1:14" x14ac:dyDescent="0.2">
      <c r="A11" s="11" t="s">
        <v>20</v>
      </c>
      <c r="B11" s="11">
        <v>14</v>
      </c>
      <c r="C11" s="2" t="s">
        <v>179</v>
      </c>
      <c r="D11" s="10">
        <v>8.6296999999999999E-2</v>
      </c>
      <c r="E11" s="9">
        <v>34.480000000000004</v>
      </c>
    </row>
    <row r="12" spans="1:14" x14ac:dyDescent="0.2">
      <c r="A12" s="11" t="s">
        <v>24</v>
      </c>
      <c r="B12" s="11">
        <v>0</v>
      </c>
      <c r="C12" s="2" t="s">
        <v>180</v>
      </c>
      <c r="D12" s="10">
        <v>-2.4729999999999999E-2</v>
      </c>
      <c r="E12" s="9">
        <v>0.1800000000000006</v>
      </c>
    </row>
    <row r="13" spans="1:14" x14ac:dyDescent="0.2">
      <c r="A13" s="11" t="s">
        <v>24</v>
      </c>
      <c r="B13" s="11">
        <v>18</v>
      </c>
      <c r="C13" s="2" t="s">
        <v>179</v>
      </c>
      <c r="D13" s="10">
        <v>0.53200000000000003</v>
      </c>
      <c r="E13" s="9">
        <v>0.45999999999999996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256C2-CD9C-F84C-A6DB-8C55582D554E}">
  <dimension ref="A1:F11"/>
  <sheetViews>
    <sheetView workbookViewId="0">
      <selection activeCell="R4" sqref="R4"/>
    </sheetView>
  </sheetViews>
  <sheetFormatPr baseColWidth="10" defaultRowHeight="15" x14ac:dyDescent="0.2"/>
  <cols>
    <col min="1" max="1" width="18.1640625" style="2" customWidth="1"/>
    <col min="2" max="16384" width="10.83203125" style="2"/>
  </cols>
  <sheetData>
    <row r="1" spans="1:6" ht="33" thickBot="1" x14ac:dyDescent="0.25">
      <c r="A1" s="14" t="s">
        <v>200</v>
      </c>
      <c r="B1" s="13" t="s">
        <v>199</v>
      </c>
      <c r="C1" s="13" t="s">
        <v>198</v>
      </c>
      <c r="D1" s="13" t="s">
        <v>197</v>
      </c>
      <c r="E1" s="13" t="s">
        <v>196</v>
      </c>
      <c r="F1" s="13" t="s">
        <v>195</v>
      </c>
    </row>
    <row r="2" spans="1:6" x14ac:dyDescent="0.2">
      <c r="A2" s="12" t="s">
        <v>194</v>
      </c>
      <c r="B2" s="12">
        <v>0</v>
      </c>
      <c r="C2" s="12">
        <v>6.0045634682358588E-5</v>
      </c>
      <c r="D2" s="12">
        <v>1.8120202483624351E-4</v>
      </c>
      <c r="E2" s="12">
        <v>0</v>
      </c>
      <c r="F2" s="12">
        <v>0</v>
      </c>
    </row>
    <row r="3" spans="1:6" x14ac:dyDescent="0.2">
      <c r="A3" s="12" t="s">
        <v>193</v>
      </c>
      <c r="B3" s="12">
        <v>0</v>
      </c>
      <c r="C3" s="12">
        <v>3.2024338497257917E-5</v>
      </c>
      <c r="D3" s="12">
        <v>3.4698260075025349E-4</v>
      </c>
      <c r="E3" s="12">
        <v>0</v>
      </c>
      <c r="F3" s="12">
        <v>0</v>
      </c>
    </row>
    <row r="4" spans="1:6" x14ac:dyDescent="0.2">
      <c r="A4" s="12" t="s">
        <v>192</v>
      </c>
      <c r="B4" s="12">
        <v>3.4910106475824748E-6</v>
      </c>
      <c r="C4" s="12">
        <v>2.4018253872943439E-5</v>
      </c>
      <c r="D4" s="12">
        <v>9.6384055763959305E-5</v>
      </c>
      <c r="E4" s="12">
        <v>0</v>
      </c>
      <c r="F4" s="12">
        <v>3.8535645472061658E-4</v>
      </c>
    </row>
    <row r="5" spans="1:6" x14ac:dyDescent="0.2">
      <c r="A5" s="12" t="s">
        <v>191</v>
      </c>
      <c r="B5" s="12">
        <v>0</v>
      </c>
      <c r="C5" s="12">
        <v>3.6027380809415162E-5</v>
      </c>
      <c r="D5" s="12">
        <v>1.503591269917765E-4</v>
      </c>
      <c r="E5" s="12">
        <v>0</v>
      </c>
      <c r="F5" s="12">
        <v>1.9267822736030829E-4</v>
      </c>
    </row>
    <row r="6" spans="1:6" x14ac:dyDescent="0.2">
      <c r="A6" s="12" t="s">
        <v>190</v>
      </c>
      <c r="B6" s="12">
        <v>0</v>
      </c>
      <c r="C6" s="12">
        <v>4.0030423121572396E-6</v>
      </c>
      <c r="D6" s="12">
        <v>6.1685795688933947E-5</v>
      </c>
      <c r="E6" s="12">
        <v>0</v>
      </c>
      <c r="F6" s="12">
        <v>0</v>
      </c>
    </row>
    <row r="7" spans="1:6" x14ac:dyDescent="0.2">
      <c r="A7" s="12" t="s">
        <v>189</v>
      </c>
      <c r="B7" s="12">
        <v>0</v>
      </c>
      <c r="C7" s="12">
        <v>5.6042592370201363E-5</v>
      </c>
      <c r="D7" s="12">
        <v>3.8939158528639557E-4</v>
      </c>
      <c r="E7" s="12">
        <v>0</v>
      </c>
      <c r="F7" s="12">
        <v>1.9267822736030829E-4</v>
      </c>
    </row>
    <row r="8" spans="1:6" x14ac:dyDescent="0.2">
      <c r="A8" s="12" t="s">
        <v>188</v>
      </c>
      <c r="B8" s="12">
        <v>0</v>
      </c>
      <c r="C8" s="12">
        <v>8.0060846243144792E-6</v>
      </c>
      <c r="D8" s="12">
        <v>7.7107244611167441E-5</v>
      </c>
      <c r="E8" s="12">
        <v>0</v>
      </c>
      <c r="F8" s="12">
        <v>0</v>
      </c>
    </row>
    <row r="9" spans="1:6" x14ac:dyDescent="0.2">
      <c r="A9" s="12" t="s">
        <v>187</v>
      </c>
      <c r="B9" s="12">
        <v>6.9820212951649496E-6</v>
      </c>
      <c r="C9" s="12">
        <v>2.4018253872943439E-5</v>
      </c>
      <c r="D9" s="12">
        <v>1.773466626056851E-4</v>
      </c>
      <c r="E9" s="12">
        <v>0</v>
      </c>
      <c r="F9" s="12">
        <v>0</v>
      </c>
    </row>
    <row r="10" spans="1:6" x14ac:dyDescent="0.2">
      <c r="A10" s="12" t="s">
        <v>186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</row>
    <row r="11" spans="1:6" x14ac:dyDescent="0.2">
      <c r="A11" s="12" t="s">
        <v>185</v>
      </c>
      <c r="B11" s="12">
        <v>0</v>
      </c>
      <c r="C11" s="12">
        <v>8.0060846243144792E-6</v>
      </c>
      <c r="D11" s="12">
        <v>3.855362230558372E-5</v>
      </c>
      <c r="E11" s="12">
        <v>0</v>
      </c>
      <c r="F11" s="1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F8737-BB4A-CC46-83EC-00CC861A06CF}">
  <dimension ref="A1:M15"/>
  <sheetViews>
    <sheetView workbookViewId="0">
      <selection activeCell="S4" sqref="S4"/>
    </sheetView>
  </sheetViews>
  <sheetFormatPr baseColWidth="10" defaultRowHeight="15" x14ac:dyDescent="0.2"/>
  <cols>
    <col min="1" max="16384" width="10.83203125" style="2"/>
  </cols>
  <sheetData>
    <row r="1" spans="1:13" x14ac:dyDescent="0.2">
      <c r="A1" s="8" t="s">
        <v>178</v>
      </c>
      <c r="B1" s="16" t="s">
        <v>209</v>
      </c>
      <c r="C1" s="16" t="s">
        <v>208</v>
      </c>
      <c r="D1" s="16" t="s">
        <v>207</v>
      </c>
      <c r="E1" s="16" t="s">
        <v>206</v>
      </c>
      <c r="F1" s="6" t="s">
        <v>205</v>
      </c>
      <c r="G1" s="6" t="s">
        <v>204</v>
      </c>
      <c r="H1" s="16" t="s">
        <v>203</v>
      </c>
      <c r="I1" s="16" t="s">
        <v>202</v>
      </c>
      <c r="J1" s="16" t="s">
        <v>201</v>
      </c>
      <c r="K1" s="17"/>
      <c r="L1" s="17"/>
      <c r="M1" s="17"/>
    </row>
    <row r="2" spans="1:13" x14ac:dyDescent="0.2">
      <c r="A2" s="7">
        <v>0</v>
      </c>
      <c r="B2" s="6">
        <v>27</v>
      </c>
      <c r="C2" s="6">
        <v>86</v>
      </c>
      <c r="D2" s="6">
        <v>50</v>
      </c>
      <c r="E2" s="6">
        <v>64</v>
      </c>
      <c r="F2" s="6">
        <v>53</v>
      </c>
      <c r="G2" s="6">
        <v>29</v>
      </c>
      <c r="H2" s="6">
        <v>23</v>
      </c>
      <c r="I2" s="6">
        <v>63</v>
      </c>
      <c r="J2" s="6">
        <v>10</v>
      </c>
      <c r="K2" s="6"/>
      <c r="L2" s="6"/>
      <c r="M2" s="6"/>
    </row>
    <row r="3" spans="1:13" x14ac:dyDescent="0.2">
      <c r="A3" s="7">
        <v>4</v>
      </c>
      <c r="B3" s="6">
        <v>66</v>
      </c>
      <c r="C3" s="6">
        <v>65</v>
      </c>
      <c r="D3" s="6">
        <v>97</v>
      </c>
      <c r="E3" s="6">
        <v>66</v>
      </c>
      <c r="F3" s="6">
        <v>46</v>
      </c>
      <c r="G3" s="6">
        <v>95</v>
      </c>
      <c r="H3" s="6">
        <v>245</v>
      </c>
      <c r="I3" s="6">
        <v>297</v>
      </c>
      <c r="J3" s="6">
        <v>278</v>
      </c>
      <c r="K3" s="6"/>
      <c r="L3" s="6"/>
      <c r="M3" s="6"/>
    </row>
    <row r="4" spans="1:13" x14ac:dyDescent="0.2">
      <c r="A4" s="7">
        <v>10</v>
      </c>
      <c r="B4" s="6">
        <v>13</v>
      </c>
      <c r="C4" s="6">
        <v>15</v>
      </c>
      <c r="D4" s="6">
        <v>32</v>
      </c>
      <c r="E4" s="6">
        <v>15</v>
      </c>
      <c r="F4" s="6">
        <v>12</v>
      </c>
      <c r="G4" s="6">
        <v>16</v>
      </c>
      <c r="H4" s="6">
        <v>12</v>
      </c>
      <c r="I4" s="6">
        <v>17</v>
      </c>
      <c r="J4" s="6">
        <v>18</v>
      </c>
      <c r="K4" s="6"/>
      <c r="L4" s="6"/>
      <c r="M4" s="6"/>
    </row>
    <row r="5" spans="1:13" x14ac:dyDescent="0.2">
      <c r="A5" s="7">
        <v>14</v>
      </c>
      <c r="B5" s="15">
        <v>1</v>
      </c>
      <c r="C5" s="6">
        <v>11</v>
      </c>
      <c r="D5" s="6">
        <v>10</v>
      </c>
      <c r="E5" s="6">
        <v>11</v>
      </c>
      <c r="F5" s="6">
        <v>7</v>
      </c>
      <c r="G5" s="6">
        <v>11</v>
      </c>
      <c r="H5" s="6">
        <v>10</v>
      </c>
      <c r="I5" s="6">
        <v>7</v>
      </c>
      <c r="J5" s="6">
        <v>9</v>
      </c>
      <c r="K5" s="6"/>
      <c r="L5" s="6"/>
      <c r="M5" s="6"/>
    </row>
    <row r="6" spans="1:13" x14ac:dyDescent="0.2">
      <c r="A6" s="7">
        <v>18</v>
      </c>
      <c r="B6" s="6">
        <v>61</v>
      </c>
      <c r="C6" s="6">
        <v>71</v>
      </c>
      <c r="D6" s="6">
        <v>70</v>
      </c>
      <c r="E6" s="6">
        <v>79</v>
      </c>
      <c r="F6" s="6">
        <v>73</v>
      </c>
      <c r="G6" s="6">
        <v>76</v>
      </c>
      <c r="H6" s="6">
        <v>147</v>
      </c>
      <c r="I6" s="6">
        <v>123</v>
      </c>
      <c r="J6" s="6">
        <v>112</v>
      </c>
      <c r="K6" s="6"/>
      <c r="L6" s="6"/>
      <c r="M6" s="6"/>
    </row>
    <row r="7" spans="1:13" x14ac:dyDescent="0.2">
      <c r="A7" s="7">
        <v>22</v>
      </c>
      <c r="B7" s="6">
        <v>26</v>
      </c>
      <c r="C7" s="6">
        <v>17</v>
      </c>
      <c r="D7" s="6">
        <v>11</v>
      </c>
      <c r="E7" s="6">
        <v>33</v>
      </c>
      <c r="F7" s="6">
        <v>24</v>
      </c>
      <c r="G7" s="6">
        <v>42</v>
      </c>
      <c r="H7" s="6">
        <v>62</v>
      </c>
      <c r="I7" s="6">
        <v>78</v>
      </c>
      <c r="J7" s="6">
        <v>70</v>
      </c>
      <c r="K7" s="6"/>
      <c r="L7" s="6"/>
      <c r="M7" s="6"/>
    </row>
    <row r="8" spans="1:13" x14ac:dyDescent="0.2">
      <c r="A8" s="7">
        <v>34</v>
      </c>
      <c r="B8" s="6">
        <v>98</v>
      </c>
      <c r="C8" s="6">
        <v>106</v>
      </c>
      <c r="D8" s="6">
        <v>114</v>
      </c>
      <c r="E8" s="6">
        <v>83</v>
      </c>
      <c r="F8" s="6">
        <v>85</v>
      </c>
      <c r="G8" s="6">
        <v>96</v>
      </c>
      <c r="H8" s="6">
        <v>247</v>
      </c>
      <c r="I8" s="6">
        <v>291</v>
      </c>
      <c r="J8" s="6">
        <v>302</v>
      </c>
      <c r="K8" s="6"/>
      <c r="L8" s="6"/>
      <c r="M8" s="6"/>
    </row>
    <row r="9" spans="1:13" x14ac:dyDescent="0.2">
      <c r="A9" s="7">
        <v>58</v>
      </c>
      <c r="B9" s="6">
        <v>42</v>
      </c>
      <c r="C9" s="6">
        <v>32</v>
      </c>
      <c r="D9" s="6">
        <v>37</v>
      </c>
      <c r="E9" s="6">
        <v>83</v>
      </c>
      <c r="F9" s="6">
        <v>81</v>
      </c>
      <c r="G9" s="6">
        <v>60</v>
      </c>
      <c r="H9" s="6">
        <v>198</v>
      </c>
      <c r="I9" s="6">
        <v>190</v>
      </c>
      <c r="J9" s="6">
        <v>201</v>
      </c>
      <c r="K9" s="6"/>
      <c r="L9" s="6"/>
      <c r="M9" s="6"/>
    </row>
    <row r="10" spans="1:13" x14ac:dyDescent="0.2">
      <c r="A10" s="7">
        <v>70</v>
      </c>
      <c r="B10" s="6">
        <v>12</v>
      </c>
      <c r="C10" s="6">
        <v>7</v>
      </c>
      <c r="D10" s="6">
        <v>4</v>
      </c>
      <c r="E10" s="6">
        <v>5</v>
      </c>
      <c r="F10" s="6">
        <v>11</v>
      </c>
      <c r="G10" s="6">
        <v>7</v>
      </c>
      <c r="H10" s="6">
        <v>37</v>
      </c>
      <c r="I10" s="6">
        <v>39</v>
      </c>
      <c r="J10" s="6">
        <v>49</v>
      </c>
      <c r="K10" s="6"/>
      <c r="L10" s="6"/>
      <c r="M10" s="6"/>
    </row>
    <row r="11" spans="1:13" x14ac:dyDescent="0.2">
      <c r="A11" s="7">
        <v>82</v>
      </c>
      <c r="B11" s="6">
        <v>24</v>
      </c>
      <c r="C11" s="6">
        <v>24</v>
      </c>
      <c r="D11" s="6">
        <v>41</v>
      </c>
      <c r="E11" s="6">
        <v>11</v>
      </c>
      <c r="F11" s="6">
        <v>12</v>
      </c>
      <c r="G11" s="6">
        <v>17</v>
      </c>
      <c r="H11" s="6">
        <v>71</v>
      </c>
      <c r="I11" s="6">
        <v>51</v>
      </c>
      <c r="J11" s="6">
        <v>84</v>
      </c>
      <c r="K11" s="6"/>
      <c r="L11" s="6"/>
      <c r="M11" s="6"/>
    </row>
    <row r="12" spans="1:13" x14ac:dyDescent="0.2">
      <c r="A12" s="7">
        <v>94</v>
      </c>
      <c r="B12" s="6">
        <v>7</v>
      </c>
      <c r="C12" s="6">
        <v>0</v>
      </c>
      <c r="D12" s="6">
        <v>7</v>
      </c>
      <c r="E12" s="6">
        <v>7</v>
      </c>
      <c r="F12" s="6">
        <v>9</v>
      </c>
      <c r="G12" s="6">
        <v>13</v>
      </c>
      <c r="H12" s="6">
        <v>27</v>
      </c>
      <c r="I12" s="6">
        <v>19</v>
      </c>
      <c r="J12" s="6">
        <v>28</v>
      </c>
      <c r="K12" s="6"/>
      <c r="L12" s="6"/>
      <c r="M12" s="6"/>
    </row>
    <row r="13" spans="1:13" x14ac:dyDescent="0.2">
      <c r="A13" s="7">
        <v>106</v>
      </c>
      <c r="B13" s="6">
        <v>7</v>
      </c>
      <c r="C13" s="6">
        <v>0</v>
      </c>
      <c r="D13" s="6">
        <v>5</v>
      </c>
      <c r="E13" s="6">
        <v>11</v>
      </c>
      <c r="F13" s="6">
        <v>8</v>
      </c>
      <c r="G13" s="6">
        <v>3</v>
      </c>
      <c r="H13" s="6">
        <v>17</v>
      </c>
      <c r="I13" s="6">
        <v>23</v>
      </c>
      <c r="J13" s="6">
        <v>25</v>
      </c>
      <c r="K13" s="6"/>
      <c r="L13" s="6"/>
      <c r="M13" s="6"/>
    </row>
    <row r="14" spans="1:13" x14ac:dyDescent="0.2">
      <c r="A14" s="7">
        <v>118</v>
      </c>
      <c r="B14" s="6">
        <v>13</v>
      </c>
      <c r="C14" s="6">
        <v>11</v>
      </c>
      <c r="D14" s="6">
        <v>15</v>
      </c>
      <c r="E14" s="6">
        <v>13</v>
      </c>
      <c r="F14" s="6">
        <v>15</v>
      </c>
      <c r="G14" s="6">
        <v>1</v>
      </c>
      <c r="H14" s="6">
        <v>60</v>
      </c>
      <c r="I14" s="6">
        <v>117</v>
      </c>
      <c r="J14" s="6">
        <v>63</v>
      </c>
      <c r="K14" s="6"/>
      <c r="L14" s="6"/>
      <c r="M14" s="6"/>
    </row>
    <row r="15" spans="1:13" x14ac:dyDescent="0.2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mergeCells count="1">
    <mergeCell ref="K1:M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4AFBD-96EF-F943-8F98-B10B94B69A49}">
  <dimension ref="A1:J10"/>
  <sheetViews>
    <sheetView workbookViewId="0">
      <selection activeCell="D5" sqref="D5"/>
    </sheetView>
  </sheetViews>
  <sheetFormatPr baseColWidth="10" defaultRowHeight="15" x14ac:dyDescent="0.2"/>
  <cols>
    <col min="1" max="16384" width="10.83203125" style="2"/>
  </cols>
  <sheetData>
    <row r="1" spans="1:10" x14ac:dyDescent="0.2">
      <c r="A1" s="8"/>
      <c r="B1" s="17" t="s">
        <v>211</v>
      </c>
      <c r="C1" s="17"/>
      <c r="D1" s="17"/>
      <c r="E1" s="17" t="s">
        <v>210</v>
      </c>
      <c r="F1" s="17"/>
      <c r="G1" s="17"/>
      <c r="H1" s="17" t="s">
        <v>177</v>
      </c>
      <c r="I1" s="17"/>
      <c r="J1" s="17"/>
    </row>
    <row r="2" spans="1:10" x14ac:dyDescent="0.2">
      <c r="A2" s="7">
        <v>0</v>
      </c>
      <c r="B2" s="6">
        <v>121</v>
      </c>
      <c r="C2" s="6">
        <v>116</v>
      </c>
      <c r="D2" s="6"/>
      <c r="E2" s="6">
        <v>104</v>
      </c>
      <c r="F2" s="6">
        <v>91</v>
      </c>
      <c r="G2" s="6"/>
      <c r="H2" s="6">
        <v>85</v>
      </c>
      <c r="I2" s="6">
        <v>124</v>
      </c>
      <c r="J2" s="6"/>
    </row>
    <row r="3" spans="1:10" x14ac:dyDescent="0.2">
      <c r="A3" s="7">
        <v>4</v>
      </c>
      <c r="B3" s="6">
        <v>151</v>
      </c>
      <c r="C3" s="6">
        <v>134</v>
      </c>
      <c r="D3" s="6"/>
      <c r="E3" s="6">
        <v>133</v>
      </c>
      <c r="F3" s="6">
        <v>157</v>
      </c>
      <c r="G3" s="6"/>
      <c r="H3" s="6">
        <v>132</v>
      </c>
      <c r="I3" s="6">
        <v>134</v>
      </c>
      <c r="J3" s="6"/>
    </row>
    <row r="4" spans="1:10" x14ac:dyDescent="0.2">
      <c r="A4" s="7">
        <v>10</v>
      </c>
      <c r="B4" s="6">
        <v>210</v>
      </c>
      <c r="C4" s="6">
        <v>221</v>
      </c>
      <c r="D4" s="6">
        <v>199</v>
      </c>
      <c r="E4" s="6">
        <v>237</v>
      </c>
      <c r="F4" s="6">
        <v>231</v>
      </c>
      <c r="G4" s="6">
        <v>241</v>
      </c>
      <c r="H4" s="6">
        <v>248</v>
      </c>
      <c r="I4" s="6">
        <v>211</v>
      </c>
      <c r="J4" s="6">
        <v>215</v>
      </c>
    </row>
    <row r="5" spans="1:10" x14ac:dyDescent="0.2">
      <c r="A5" s="7">
        <v>14</v>
      </c>
      <c r="B5" s="6">
        <v>196</v>
      </c>
      <c r="C5" s="6">
        <v>222</v>
      </c>
      <c r="D5" s="6"/>
      <c r="E5" s="6">
        <v>232</v>
      </c>
      <c r="F5" s="6">
        <v>221</v>
      </c>
      <c r="G5" s="6"/>
      <c r="H5" s="6">
        <v>184</v>
      </c>
      <c r="I5" s="6">
        <v>187</v>
      </c>
      <c r="J5" s="6"/>
    </row>
    <row r="6" spans="1:10" x14ac:dyDescent="0.2">
      <c r="A6" s="7">
        <v>18</v>
      </c>
      <c r="B6" s="6">
        <v>446</v>
      </c>
      <c r="C6" s="6">
        <v>391</v>
      </c>
      <c r="D6" s="6"/>
      <c r="E6" s="6">
        <v>406</v>
      </c>
      <c r="F6" s="6">
        <v>405</v>
      </c>
      <c r="G6" s="6"/>
      <c r="H6" s="6">
        <v>391</v>
      </c>
      <c r="I6" s="6">
        <v>397</v>
      </c>
      <c r="J6" s="6"/>
    </row>
    <row r="7" spans="1:10" x14ac:dyDescent="0.2">
      <c r="A7" s="7">
        <v>22</v>
      </c>
      <c r="B7" s="6">
        <v>86</v>
      </c>
      <c r="C7" s="6">
        <v>74</v>
      </c>
      <c r="D7" s="6">
        <v>63</v>
      </c>
      <c r="E7" s="6">
        <v>92</v>
      </c>
      <c r="F7" s="6">
        <v>76</v>
      </c>
      <c r="G7" s="6">
        <v>73</v>
      </c>
      <c r="H7" s="6">
        <v>88</v>
      </c>
      <c r="I7" s="6">
        <v>82</v>
      </c>
      <c r="J7" s="6">
        <v>86</v>
      </c>
    </row>
    <row r="8" spans="1:10" x14ac:dyDescent="0.2">
      <c r="A8" s="7">
        <v>34</v>
      </c>
      <c r="B8" s="6">
        <v>188</v>
      </c>
      <c r="C8" s="6">
        <v>162</v>
      </c>
      <c r="D8" s="6">
        <v>183</v>
      </c>
      <c r="E8" s="6">
        <v>194</v>
      </c>
      <c r="F8" s="6">
        <v>172</v>
      </c>
      <c r="G8" s="6">
        <v>163</v>
      </c>
      <c r="H8" s="6">
        <v>150</v>
      </c>
      <c r="I8" s="6">
        <v>176</v>
      </c>
      <c r="J8" s="6">
        <v>186</v>
      </c>
    </row>
    <row r="9" spans="1:10" x14ac:dyDescent="0.2">
      <c r="A9" s="7">
        <v>58</v>
      </c>
      <c r="B9" s="6">
        <v>94</v>
      </c>
      <c r="C9" s="6">
        <v>84</v>
      </c>
      <c r="D9" s="6">
        <v>97</v>
      </c>
      <c r="E9" s="6">
        <v>89</v>
      </c>
      <c r="F9" s="6">
        <v>93</v>
      </c>
      <c r="G9" s="6">
        <v>95</v>
      </c>
      <c r="H9" s="6">
        <v>141</v>
      </c>
      <c r="I9" s="6">
        <v>113</v>
      </c>
      <c r="J9" s="6">
        <v>119</v>
      </c>
    </row>
    <row r="10" spans="1:10" x14ac:dyDescent="0.2">
      <c r="A10" s="7">
        <v>70</v>
      </c>
      <c r="B10" s="6">
        <v>35</v>
      </c>
      <c r="C10" s="6">
        <v>39</v>
      </c>
      <c r="D10" s="6">
        <v>39</v>
      </c>
      <c r="E10" s="6">
        <v>41</v>
      </c>
      <c r="F10" s="6">
        <v>50</v>
      </c>
      <c r="G10" s="6">
        <v>38</v>
      </c>
      <c r="H10" s="6">
        <v>44</v>
      </c>
      <c r="I10" s="6">
        <v>47</v>
      </c>
      <c r="J10" s="6">
        <v>44</v>
      </c>
    </row>
  </sheetData>
  <mergeCells count="3">
    <mergeCell ref="B1:D1"/>
    <mergeCell ref="E1:G1"/>
    <mergeCell ref="H1:J1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AA40E-3084-D746-B653-238E1EB77153}">
  <dimension ref="A1:J7"/>
  <sheetViews>
    <sheetView workbookViewId="0">
      <selection activeCell="R4" sqref="R4"/>
    </sheetView>
  </sheetViews>
  <sheetFormatPr baseColWidth="10" defaultRowHeight="15" x14ac:dyDescent="0.2"/>
  <cols>
    <col min="1" max="16384" width="10.83203125" style="2"/>
  </cols>
  <sheetData>
    <row r="1" spans="1:10" x14ac:dyDescent="0.2">
      <c r="A1" s="8"/>
      <c r="B1" s="17" t="s">
        <v>211</v>
      </c>
      <c r="C1" s="17"/>
      <c r="D1" s="17"/>
      <c r="E1" s="17" t="s">
        <v>210</v>
      </c>
      <c r="F1" s="17"/>
      <c r="G1" s="17"/>
      <c r="H1" s="17" t="s">
        <v>177</v>
      </c>
      <c r="I1" s="17"/>
      <c r="J1" s="17"/>
    </row>
    <row r="2" spans="1:10" x14ac:dyDescent="0.2">
      <c r="A2" s="7">
        <v>0</v>
      </c>
      <c r="B2" s="6">
        <v>8</v>
      </c>
      <c r="C2" s="6">
        <v>13.3333333</v>
      </c>
      <c r="D2" s="6">
        <v>0</v>
      </c>
      <c r="E2" s="6">
        <v>9.3333333300000003</v>
      </c>
      <c r="F2" s="6">
        <v>5.3333333300000003</v>
      </c>
      <c r="G2" s="6">
        <v>0</v>
      </c>
      <c r="H2" s="6">
        <v>1.3333333300000001</v>
      </c>
      <c r="I2" s="6">
        <v>2.6666666700000001</v>
      </c>
      <c r="J2" s="6">
        <v>0</v>
      </c>
    </row>
    <row r="3" spans="1:10" x14ac:dyDescent="0.2">
      <c r="A3" s="7">
        <v>2</v>
      </c>
      <c r="B3" s="6">
        <v>21.3333333</v>
      </c>
      <c r="C3" s="6">
        <v>13.3333333</v>
      </c>
      <c r="D3" s="6">
        <v>18.6666667</v>
      </c>
      <c r="E3" s="6">
        <v>17.3333333</v>
      </c>
      <c r="F3" s="6">
        <v>12</v>
      </c>
      <c r="G3" s="6">
        <v>10.6666667</v>
      </c>
      <c r="H3" s="6">
        <v>28</v>
      </c>
      <c r="I3" s="6">
        <v>16</v>
      </c>
      <c r="J3" s="6">
        <v>25.3333333</v>
      </c>
    </row>
    <row r="4" spans="1:10" x14ac:dyDescent="0.2">
      <c r="A4" s="7">
        <v>4</v>
      </c>
      <c r="B4" s="6">
        <v>21.3333333</v>
      </c>
      <c r="C4" s="6">
        <v>25.3333333</v>
      </c>
      <c r="D4" s="6">
        <v>28</v>
      </c>
      <c r="E4" s="6">
        <v>20</v>
      </c>
      <c r="F4" s="6">
        <v>17.3333333</v>
      </c>
      <c r="G4" s="6">
        <v>14.6666667</v>
      </c>
      <c r="H4" s="6">
        <v>233.33333300000001</v>
      </c>
      <c r="I4" s="6">
        <v>188</v>
      </c>
      <c r="J4" s="6">
        <v>189.33333300000001</v>
      </c>
    </row>
    <row r="5" spans="1:10" x14ac:dyDescent="0.2">
      <c r="A5" s="7">
        <v>6</v>
      </c>
      <c r="B5" s="6">
        <v>14.6666667</v>
      </c>
      <c r="C5" s="6">
        <v>25.3333333</v>
      </c>
      <c r="D5" s="6">
        <v>16</v>
      </c>
      <c r="E5" s="6">
        <v>20</v>
      </c>
      <c r="F5" s="6">
        <v>22.6666667</v>
      </c>
      <c r="G5" s="6">
        <v>16</v>
      </c>
      <c r="H5" s="6">
        <v>258.66666700000002</v>
      </c>
      <c r="I5" s="6">
        <v>172</v>
      </c>
      <c r="J5" s="6">
        <v>170.66666699999999</v>
      </c>
    </row>
    <row r="6" spans="1:10" x14ac:dyDescent="0.2">
      <c r="A6" s="7">
        <v>10</v>
      </c>
      <c r="B6" s="6">
        <v>6.6666666699999997</v>
      </c>
      <c r="C6" s="6">
        <v>6.6666666699999997</v>
      </c>
      <c r="D6" s="6">
        <v>5.3333333300000003</v>
      </c>
      <c r="E6" s="6">
        <v>8</v>
      </c>
      <c r="F6" s="6">
        <v>2.6666666700000001</v>
      </c>
      <c r="G6" s="6">
        <v>13.3333333</v>
      </c>
      <c r="H6" s="6">
        <v>93.333333300000007</v>
      </c>
      <c r="I6" s="6">
        <v>94.666666699999993</v>
      </c>
      <c r="J6" s="6">
        <v>118.666667</v>
      </c>
    </row>
    <row r="7" spans="1:10" x14ac:dyDescent="0.2">
      <c r="A7" s="7">
        <v>14</v>
      </c>
      <c r="B7" s="6">
        <v>24</v>
      </c>
      <c r="C7" s="6">
        <v>12</v>
      </c>
      <c r="D7" s="6">
        <v>18.6666667</v>
      </c>
      <c r="E7" s="6">
        <v>16</v>
      </c>
      <c r="F7" s="6">
        <v>20</v>
      </c>
      <c r="G7" s="6">
        <v>17.3333333</v>
      </c>
      <c r="H7" s="6">
        <v>164</v>
      </c>
      <c r="I7" s="6">
        <v>152</v>
      </c>
      <c r="J7" s="6">
        <v>152</v>
      </c>
    </row>
  </sheetData>
  <mergeCells count="3">
    <mergeCell ref="B1:D1"/>
    <mergeCell ref="E1:G1"/>
    <mergeCell ref="H1:J1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553B1-CD00-AC42-85D2-39B60FD8CF99}">
  <dimension ref="A1:J9"/>
  <sheetViews>
    <sheetView workbookViewId="0">
      <selection activeCell="R4" sqref="R4"/>
    </sheetView>
  </sheetViews>
  <sheetFormatPr baseColWidth="10" defaultRowHeight="15" x14ac:dyDescent="0.2"/>
  <cols>
    <col min="1" max="16384" width="10.83203125" style="2"/>
  </cols>
  <sheetData>
    <row r="1" spans="1:10" x14ac:dyDescent="0.2">
      <c r="A1" s="8" t="s">
        <v>178</v>
      </c>
      <c r="B1" s="16" t="s">
        <v>209</v>
      </c>
      <c r="C1" s="16" t="s">
        <v>208</v>
      </c>
      <c r="D1" s="16" t="s">
        <v>207</v>
      </c>
      <c r="E1" s="16" t="s">
        <v>206</v>
      </c>
      <c r="F1" s="16" t="s">
        <v>205</v>
      </c>
      <c r="G1" s="16" t="s">
        <v>204</v>
      </c>
      <c r="H1" s="16" t="s">
        <v>203</v>
      </c>
      <c r="I1" s="16" t="s">
        <v>202</v>
      </c>
      <c r="J1" s="16" t="s">
        <v>201</v>
      </c>
    </row>
    <row r="2" spans="1:10" x14ac:dyDescent="0.2">
      <c r="A2" s="7">
        <v>0</v>
      </c>
      <c r="B2" s="6">
        <v>21.333333333333332</v>
      </c>
      <c r="C2" s="6"/>
      <c r="D2" s="6"/>
      <c r="E2" s="6">
        <v>38.666666666666664</v>
      </c>
      <c r="F2" s="6">
        <v>56</v>
      </c>
      <c r="G2" s="6"/>
      <c r="H2" s="6">
        <v>25.333333333333332</v>
      </c>
      <c r="I2" s="6">
        <v>24</v>
      </c>
      <c r="J2" s="6"/>
    </row>
    <row r="3" spans="1:10" x14ac:dyDescent="0.2">
      <c r="A3" s="7">
        <v>2</v>
      </c>
      <c r="B3" s="6">
        <v>57.333333333333336</v>
      </c>
      <c r="C3" s="6">
        <v>60</v>
      </c>
      <c r="D3" s="6">
        <v>80</v>
      </c>
      <c r="E3" s="6">
        <v>62.666666666666664</v>
      </c>
      <c r="F3" s="6">
        <v>48</v>
      </c>
      <c r="G3" s="6">
        <v>60</v>
      </c>
      <c r="H3" s="6">
        <v>62.666666666666664</v>
      </c>
      <c r="I3" s="6">
        <v>64</v>
      </c>
      <c r="J3" s="6">
        <v>40</v>
      </c>
    </row>
    <row r="4" spans="1:10" x14ac:dyDescent="0.2">
      <c r="A4" s="7">
        <v>4</v>
      </c>
      <c r="B4" s="6">
        <v>41.333333333333336</v>
      </c>
      <c r="C4" s="6">
        <v>48</v>
      </c>
      <c r="D4" s="6">
        <v>53.333333333333336</v>
      </c>
      <c r="E4" s="6">
        <v>34.666666666666664</v>
      </c>
      <c r="F4" s="6">
        <v>57.333333333333336</v>
      </c>
      <c r="G4" s="6">
        <v>42.666666666666664</v>
      </c>
      <c r="H4" s="6">
        <v>37.333333333333336</v>
      </c>
      <c r="I4" s="6">
        <v>25.333333333333332</v>
      </c>
      <c r="J4" s="6">
        <v>53.333333333333336</v>
      </c>
    </row>
    <row r="5" spans="1:10" x14ac:dyDescent="0.2">
      <c r="A5" s="7">
        <v>6</v>
      </c>
      <c r="B5" s="6">
        <v>172</v>
      </c>
      <c r="C5" s="6">
        <v>140</v>
      </c>
      <c r="D5" s="6">
        <v>118.66666666666667</v>
      </c>
      <c r="E5" s="6">
        <v>116</v>
      </c>
      <c r="F5" s="6">
        <v>142.66666666666666</v>
      </c>
      <c r="G5" s="6">
        <v>118.66666666666667</v>
      </c>
      <c r="H5" s="6">
        <v>142.66666666666666</v>
      </c>
      <c r="I5" s="6">
        <v>97.333333333333329</v>
      </c>
      <c r="J5" s="6">
        <v>181.33333333333334</v>
      </c>
    </row>
    <row r="6" spans="1:10" x14ac:dyDescent="0.2">
      <c r="A6" s="7">
        <v>10</v>
      </c>
      <c r="B6" s="2">
        <v>26.666666666666668</v>
      </c>
      <c r="C6" s="2">
        <v>20</v>
      </c>
      <c r="D6" s="2">
        <v>30.666666666666668</v>
      </c>
      <c r="E6" s="2">
        <v>28</v>
      </c>
      <c r="F6" s="2">
        <v>28</v>
      </c>
      <c r="G6" s="2">
        <v>20</v>
      </c>
      <c r="H6" s="2">
        <v>48</v>
      </c>
      <c r="I6" s="2">
        <v>33.333333333333336</v>
      </c>
      <c r="J6" s="2">
        <v>42.666666666666664</v>
      </c>
    </row>
    <row r="7" spans="1:10" x14ac:dyDescent="0.2">
      <c r="A7" s="7">
        <v>14</v>
      </c>
      <c r="B7" s="2">
        <v>16</v>
      </c>
      <c r="C7" s="2">
        <v>18.666666666666668</v>
      </c>
      <c r="D7" s="2">
        <v>24</v>
      </c>
      <c r="E7" s="2">
        <v>18.666666666666668</v>
      </c>
      <c r="F7" s="2">
        <v>16</v>
      </c>
      <c r="G7" s="2">
        <v>41.333333333333336</v>
      </c>
      <c r="H7" s="2">
        <v>42.666666666666664</v>
      </c>
      <c r="I7" s="2">
        <v>29.333333333333332</v>
      </c>
      <c r="J7" s="2">
        <v>18.666666666666668</v>
      </c>
    </row>
    <row r="8" spans="1:10" x14ac:dyDescent="0.2">
      <c r="A8" s="7">
        <v>18</v>
      </c>
      <c r="B8" s="2">
        <v>24</v>
      </c>
      <c r="C8" s="2">
        <v>13.333333333333334</v>
      </c>
      <c r="D8" s="2">
        <v>16</v>
      </c>
      <c r="E8" s="2">
        <v>16</v>
      </c>
      <c r="F8" s="2">
        <v>25.333333333333332</v>
      </c>
      <c r="G8" s="2">
        <v>17.333333333333332</v>
      </c>
      <c r="H8" s="2">
        <v>38.666666666666664</v>
      </c>
      <c r="I8" s="2">
        <v>22.666666666666668</v>
      </c>
      <c r="J8" s="2">
        <v>25.333333333333332</v>
      </c>
    </row>
    <row r="9" spans="1:10" x14ac:dyDescent="0.2">
      <c r="A9" s="7">
        <v>22</v>
      </c>
      <c r="B9" s="2">
        <v>30.666666666666668</v>
      </c>
      <c r="C9" s="2">
        <v>17.333333333333332</v>
      </c>
      <c r="D9" s="2">
        <v>12</v>
      </c>
      <c r="E9" s="2">
        <v>17.333333333333332</v>
      </c>
      <c r="F9" s="2">
        <v>17.333333333333332</v>
      </c>
      <c r="G9" s="2">
        <v>22.666666666666668</v>
      </c>
      <c r="H9" s="2">
        <v>21.333333333333332</v>
      </c>
      <c r="I9" s="2">
        <v>38.666666666666664</v>
      </c>
      <c r="J9" s="2">
        <v>32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E18A9-F68F-7B4B-AB02-44AAAFFC07CF}">
  <dimension ref="A1:M12"/>
  <sheetViews>
    <sheetView workbookViewId="0">
      <selection activeCell="R4" sqref="R4"/>
    </sheetView>
  </sheetViews>
  <sheetFormatPr baseColWidth="10" defaultRowHeight="15" x14ac:dyDescent="0.2"/>
  <cols>
    <col min="1" max="16384" width="10.83203125" style="2"/>
  </cols>
  <sheetData>
    <row r="1" spans="1:13" x14ac:dyDescent="0.2">
      <c r="A1" s="8"/>
      <c r="B1" s="17" t="s">
        <v>211</v>
      </c>
      <c r="C1" s="17"/>
      <c r="D1" s="17"/>
      <c r="E1" s="17"/>
      <c r="F1" s="17" t="s">
        <v>210</v>
      </c>
      <c r="G1" s="17"/>
      <c r="H1" s="17"/>
      <c r="I1" s="17"/>
      <c r="J1" s="17" t="s">
        <v>177</v>
      </c>
      <c r="K1" s="17"/>
      <c r="L1" s="17"/>
      <c r="M1" s="17"/>
    </row>
    <row r="2" spans="1:13" x14ac:dyDescent="0.2">
      <c r="A2" s="7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">
      <c r="A3" s="7">
        <v>2</v>
      </c>
      <c r="B3" s="6">
        <v>89.333333300000007</v>
      </c>
      <c r="C3" s="6">
        <v>53.3333333</v>
      </c>
      <c r="D3" s="6">
        <v>104</v>
      </c>
      <c r="E3" s="6">
        <v>138.66666699999999</v>
      </c>
      <c r="F3" s="6">
        <v>38.6666667</v>
      </c>
      <c r="G3" s="6">
        <v>64</v>
      </c>
      <c r="H3" s="6">
        <v>36</v>
      </c>
      <c r="I3" s="6">
        <v>24</v>
      </c>
      <c r="J3" s="6">
        <v>22.6666667</v>
      </c>
      <c r="K3" s="6">
        <v>24</v>
      </c>
      <c r="L3" s="6">
        <v>34.6666667</v>
      </c>
      <c r="M3" s="6">
        <v>34.6666667</v>
      </c>
    </row>
    <row r="4" spans="1:13" x14ac:dyDescent="0.2">
      <c r="A4" s="7">
        <v>4</v>
      </c>
      <c r="B4" s="6">
        <v>57.3333333</v>
      </c>
      <c r="C4" s="6">
        <v>56</v>
      </c>
      <c r="D4" s="6">
        <v>24</v>
      </c>
      <c r="E4" s="6">
        <v>77.333333300000007</v>
      </c>
      <c r="F4" s="6">
        <v>41.3333333</v>
      </c>
      <c r="G4" s="6">
        <v>12</v>
      </c>
      <c r="H4" s="6">
        <v>25.3333333</v>
      </c>
      <c r="I4" s="6">
        <v>38.6666667</v>
      </c>
      <c r="J4" s="6">
        <v>22.6666667</v>
      </c>
      <c r="K4" s="6">
        <v>24</v>
      </c>
      <c r="L4" s="6">
        <v>21.3333333</v>
      </c>
      <c r="M4" s="6">
        <v>18.6666667</v>
      </c>
    </row>
    <row r="5" spans="1:13" x14ac:dyDescent="0.2">
      <c r="A5" s="7">
        <v>6</v>
      </c>
      <c r="B5" s="6">
        <v>62.6666667</v>
      </c>
      <c r="C5" s="6">
        <v>54.6666667</v>
      </c>
      <c r="D5" s="6">
        <v>33.3333333</v>
      </c>
      <c r="E5" s="6">
        <v>70.666666699999993</v>
      </c>
      <c r="F5" s="6">
        <v>30.6666667</v>
      </c>
      <c r="G5" s="6">
        <v>20</v>
      </c>
      <c r="H5" s="6">
        <v>17.3333333</v>
      </c>
      <c r="I5" s="6">
        <v>13.3333333</v>
      </c>
      <c r="J5" s="6">
        <v>36</v>
      </c>
      <c r="K5" s="6">
        <v>25.3333333</v>
      </c>
      <c r="L5" s="6">
        <v>25.3333333</v>
      </c>
      <c r="M5" s="6">
        <v>26.6666667</v>
      </c>
    </row>
    <row r="6" spans="1:13" x14ac:dyDescent="0.2">
      <c r="A6" s="7">
        <v>7</v>
      </c>
      <c r="B6" s="6">
        <v>146.66666699999999</v>
      </c>
      <c r="C6" s="6">
        <v>76</v>
      </c>
      <c r="D6" s="6">
        <v>82.666666699999993</v>
      </c>
      <c r="E6" s="6">
        <v>88</v>
      </c>
      <c r="F6" s="6">
        <v>65.333333300000007</v>
      </c>
      <c r="G6" s="6">
        <v>60</v>
      </c>
      <c r="H6" s="6">
        <v>72</v>
      </c>
      <c r="I6" s="6">
        <v>73.333333300000007</v>
      </c>
      <c r="J6" s="6">
        <v>138.66666699999999</v>
      </c>
      <c r="K6" s="6">
        <v>146.66666699999999</v>
      </c>
      <c r="L6" s="6">
        <v>120</v>
      </c>
      <c r="M6" s="6">
        <v>124</v>
      </c>
    </row>
    <row r="7" spans="1:13" x14ac:dyDescent="0.2">
      <c r="A7" s="7">
        <v>10</v>
      </c>
      <c r="B7" s="6">
        <v>44</v>
      </c>
      <c r="C7" s="6">
        <v>32</v>
      </c>
      <c r="D7" s="6">
        <v>66.666666699999993</v>
      </c>
      <c r="E7" s="6">
        <v>52</v>
      </c>
      <c r="F7" s="6">
        <v>50.6666667</v>
      </c>
      <c r="G7" s="6">
        <v>33.3333333</v>
      </c>
      <c r="H7" s="6">
        <v>32</v>
      </c>
      <c r="I7" s="6">
        <v>44</v>
      </c>
      <c r="J7" s="6">
        <v>102.666667</v>
      </c>
      <c r="K7" s="6">
        <v>84</v>
      </c>
      <c r="L7" s="6">
        <v>77.333333300000007</v>
      </c>
      <c r="M7" s="6">
        <v>106.666667</v>
      </c>
    </row>
    <row r="8" spans="1:13" x14ac:dyDescent="0.2">
      <c r="A8" s="7">
        <v>14</v>
      </c>
      <c r="B8" s="6">
        <v>45.3333333</v>
      </c>
      <c r="C8" s="6">
        <v>57.3333333</v>
      </c>
      <c r="D8" s="6">
        <v>44</v>
      </c>
      <c r="E8" s="6">
        <v>54.6666667</v>
      </c>
      <c r="F8" s="6">
        <v>22.6666667</v>
      </c>
      <c r="G8" s="6">
        <v>34.6666667</v>
      </c>
      <c r="H8" s="6">
        <v>20</v>
      </c>
      <c r="I8" s="6">
        <v>25.3333333</v>
      </c>
      <c r="J8" s="6">
        <v>97.333333300000007</v>
      </c>
      <c r="K8" s="6">
        <v>60</v>
      </c>
      <c r="L8" s="6">
        <v>64</v>
      </c>
      <c r="M8" s="6">
        <v>54.6666667</v>
      </c>
    </row>
    <row r="9" spans="1:13" x14ac:dyDescent="0.2">
      <c r="A9" s="7">
        <v>18</v>
      </c>
      <c r="B9" s="6">
        <v>14.6666667</v>
      </c>
      <c r="C9" s="6">
        <v>17.3333333</v>
      </c>
      <c r="D9" s="6">
        <v>9.3333333300000003</v>
      </c>
      <c r="E9" s="6">
        <v>9.3333333300000003</v>
      </c>
      <c r="F9" s="6">
        <v>4</v>
      </c>
      <c r="G9" s="6">
        <v>2.6666666700000001</v>
      </c>
      <c r="H9" s="6">
        <v>4</v>
      </c>
      <c r="I9" s="6">
        <v>6.6666666699999997</v>
      </c>
      <c r="J9" s="6">
        <v>24</v>
      </c>
      <c r="K9" s="6">
        <v>21.3333333</v>
      </c>
      <c r="L9" s="6">
        <v>25.3333333</v>
      </c>
      <c r="M9" s="6">
        <v>28</v>
      </c>
    </row>
    <row r="10" spans="1:13" x14ac:dyDescent="0.2">
      <c r="A10" s="7">
        <v>22</v>
      </c>
      <c r="B10" s="6">
        <v>121.333333</v>
      </c>
      <c r="C10" s="6">
        <v>110.666667</v>
      </c>
      <c r="D10" s="6">
        <v>94.666666699999993</v>
      </c>
      <c r="E10" s="6">
        <v>110.666667</v>
      </c>
      <c r="F10" s="6">
        <v>113.333333</v>
      </c>
      <c r="G10" s="6">
        <v>96</v>
      </c>
      <c r="H10" s="6">
        <v>77.333333300000007</v>
      </c>
      <c r="I10" s="6">
        <v>105.333333</v>
      </c>
      <c r="J10" s="6">
        <v>221.33333300000001</v>
      </c>
      <c r="K10" s="6">
        <v>246.66666699999999</v>
      </c>
      <c r="L10" s="6">
        <v>189.33333300000001</v>
      </c>
      <c r="M10" s="6">
        <v>222.66666699999999</v>
      </c>
    </row>
    <row r="11" spans="1:13" x14ac:dyDescent="0.2">
      <c r="A11" s="7">
        <v>34</v>
      </c>
      <c r="B11" s="6">
        <v>44</v>
      </c>
      <c r="C11" s="6">
        <v>41.3333333</v>
      </c>
      <c r="D11" s="6">
        <v>58.6666667</v>
      </c>
      <c r="E11" s="6">
        <v>41.3333333</v>
      </c>
      <c r="F11" s="6">
        <v>42.6666667</v>
      </c>
      <c r="G11" s="6">
        <v>28</v>
      </c>
      <c r="H11" s="6">
        <v>26.6666667</v>
      </c>
      <c r="I11" s="6">
        <v>48</v>
      </c>
      <c r="J11" s="6">
        <v>198.66666699999999</v>
      </c>
      <c r="K11" s="6">
        <v>166.66666699999999</v>
      </c>
      <c r="L11" s="6">
        <v>153.33333300000001</v>
      </c>
      <c r="M11" s="6">
        <v>164</v>
      </c>
    </row>
    <row r="12" spans="1:13" x14ac:dyDescent="0.2">
      <c r="A12" s="7">
        <v>36</v>
      </c>
      <c r="B12" s="6">
        <v>38.6666667</v>
      </c>
      <c r="C12" s="6">
        <v>34.6666667</v>
      </c>
      <c r="D12" s="6">
        <v>29.3333333</v>
      </c>
      <c r="E12" s="6">
        <v>17.3333333</v>
      </c>
      <c r="F12" s="6">
        <v>24</v>
      </c>
      <c r="G12" s="6">
        <v>37.3333333</v>
      </c>
      <c r="H12" s="6">
        <v>21.3333333</v>
      </c>
      <c r="I12" s="6">
        <v>33.3333333</v>
      </c>
      <c r="J12" s="6">
        <v>22.6666667</v>
      </c>
      <c r="K12" s="6">
        <v>22.6666667</v>
      </c>
      <c r="L12" s="6">
        <v>33.3333333</v>
      </c>
      <c r="M12" s="6">
        <v>17.3333333</v>
      </c>
    </row>
  </sheetData>
  <mergeCells count="3">
    <mergeCell ref="B1:E1"/>
    <mergeCell ref="F1:I1"/>
    <mergeCell ref="J1:M1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DC4CE-E906-BF42-A94F-B68EB2B46E20}">
  <dimension ref="A1:J4"/>
  <sheetViews>
    <sheetView workbookViewId="0">
      <selection activeCell="R4" sqref="R4"/>
    </sheetView>
  </sheetViews>
  <sheetFormatPr baseColWidth="10" defaultRowHeight="15" x14ac:dyDescent="0.2"/>
  <cols>
    <col min="1" max="16384" width="10.83203125" style="2"/>
  </cols>
  <sheetData>
    <row r="1" spans="1:10" x14ac:dyDescent="0.2">
      <c r="A1" s="8" t="s">
        <v>178</v>
      </c>
      <c r="B1" s="17" t="s">
        <v>211</v>
      </c>
      <c r="C1" s="17"/>
      <c r="D1" s="17"/>
      <c r="E1" s="17" t="s">
        <v>210</v>
      </c>
      <c r="F1" s="17"/>
      <c r="G1" s="17"/>
      <c r="H1" s="17" t="s">
        <v>177</v>
      </c>
      <c r="I1" s="17"/>
      <c r="J1" s="17"/>
    </row>
    <row r="2" spans="1:10" x14ac:dyDescent="0.2">
      <c r="A2" s="7">
        <v>0</v>
      </c>
      <c r="B2" s="6">
        <v>146.66666699999999</v>
      </c>
      <c r="C2" s="6">
        <v>108</v>
      </c>
      <c r="D2" s="6">
        <v>72</v>
      </c>
      <c r="E2" s="6">
        <v>118.666667</v>
      </c>
      <c r="F2" s="6">
        <v>81.333333300000007</v>
      </c>
      <c r="G2" s="6">
        <v>144</v>
      </c>
      <c r="H2" s="6">
        <v>104</v>
      </c>
      <c r="I2" s="6">
        <v>101.333333</v>
      </c>
      <c r="J2" s="6">
        <v>88</v>
      </c>
    </row>
    <row r="3" spans="1:10" x14ac:dyDescent="0.2">
      <c r="A3" s="7">
        <v>4</v>
      </c>
      <c r="B3" s="6">
        <v>325.33333299999998</v>
      </c>
      <c r="C3" s="6">
        <v>381.33333299999998</v>
      </c>
      <c r="D3" s="6">
        <v>417.33333299999998</v>
      </c>
      <c r="E3" s="6">
        <v>377.33333299999998</v>
      </c>
      <c r="F3" s="6">
        <v>289.33333299999998</v>
      </c>
      <c r="G3" s="6">
        <v>413.33333299999998</v>
      </c>
      <c r="H3" s="6">
        <v>321.33333299999998</v>
      </c>
      <c r="I3" s="6">
        <v>353.33333299999998</v>
      </c>
      <c r="J3" s="6">
        <v>318.66666700000002</v>
      </c>
    </row>
    <row r="4" spans="1:10" x14ac:dyDescent="0.2">
      <c r="A4" s="7">
        <v>10</v>
      </c>
      <c r="B4" s="6">
        <v>261.33333299999998</v>
      </c>
      <c r="C4" s="6">
        <v>270.66666700000002</v>
      </c>
      <c r="D4" s="6">
        <v>129.33333300000001</v>
      </c>
      <c r="E4" s="6">
        <v>145.33333300000001</v>
      </c>
      <c r="F4" s="6">
        <v>138.66666699999999</v>
      </c>
      <c r="G4" s="6">
        <v>197.33333300000001</v>
      </c>
      <c r="H4" s="6">
        <v>222.66666699999999</v>
      </c>
      <c r="I4" s="6">
        <v>225.33333300000001</v>
      </c>
      <c r="J4" s="6">
        <v>161.33333300000001</v>
      </c>
    </row>
  </sheetData>
  <mergeCells count="3">
    <mergeCell ref="B1:D1"/>
    <mergeCell ref="E1:G1"/>
    <mergeCell ref="H1:J1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94206-6E24-9D4E-95A4-6CFDD31C19DD}">
  <dimension ref="A1:J5"/>
  <sheetViews>
    <sheetView workbookViewId="0">
      <selection activeCell="R4" sqref="R4"/>
    </sheetView>
  </sheetViews>
  <sheetFormatPr baseColWidth="10" defaultRowHeight="15" x14ac:dyDescent="0.2"/>
  <cols>
    <col min="1" max="16384" width="10.83203125" style="2"/>
  </cols>
  <sheetData>
    <row r="1" spans="1:10" x14ac:dyDescent="0.2">
      <c r="A1" s="8"/>
      <c r="B1" s="17" t="s">
        <v>211</v>
      </c>
      <c r="C1" s="17"/>
      <c r="D1" s="17"/>
      <c r="E1" s="17" t="s">
        <v>210</v>
      </c>
      <c r="F1" s="17"/>
      <c r="G1" s="17"/>
      <c r="H1" s="17" t="s">
        <v>177</v>
      </c>
      <c r="I1" s="17"/>
      <c r="J1" s="17"/>
    </row>
    <row r="2" spans="1:10" x14ac:dyDescent="0.2">
      <c r="A2" s="7">
        <v>0</v>
      </c>
      <c r="B2" s="6">
        <v>25</v>
      </c>
      <c r="C2" s="6">
        <v>26</v>
      </c>
      <c r="D2" s="6">
        <v>22</v>
      </c>
      <c r="E2" s="6">
        <v>26</v>
      </c>
      <c r="F2" s="6">
        <v>20</v>
      </c>
      <c r="G2" s="6">
        <v>24</v>
      </c>
      <c r="H2" s="6">
        <v>30</v>
      </c>
      <c r="I2" s="6">
        <v>12</v>
      </c>
      <c r="J2" s="6">
        <v>20</v>
      </c>
    </row>
    <row r="3" spans="1:10" x14ac:dyDescent="0.2">
      <c r="A3" s="7">
        <v>4</v>
      </c>
      <c r="B3" s="6">
        <v>93</v>
      </c>
      <c r="C3" s="6">
        <v>90</v>
      </c>
      <c r="D3" s="6">
        <v>58</v>
      </c>
      <c r="E3" s="6">
        <v>101</v>
      </c>
      <c r="F3" s="6">
        <v>58</v>
      </c>
      <c r="G3" s="6">
        <v>54</v>
      </c>
      <c r="H3" s="6">
        <v>140</v>
      </c>
      <c r="I3" s="6">
        <v>136</v>
      </c>
      <c r="J3" s="6">
        <v>105</v>
      </c>
    </row>
    <row r="4" spans="1:10" x14ac:dyDescent="0.2">
      <c r="A4" s="7">
        <v>10</v>
      </c>
      <c r="B4" s="6">
        <v>112</v>
      </c>
      <c r="C4" s="6">
        <v>100</v>
      </c>
      <c r="D4" s="6">
        <v>97</v>
      </c>
      <c r="E4" s="6">
        <v>129</v>
      </c>
      <c r="F4" s="6">
        <v>88</v>
      </c>
      <c r="G4" s="6">
        <v>121</v>
      </c>
      <c r="H4" s="6">
        <v>301</v>
      </c>
      <c r="I4" s="6">
        <v>352</v>
      </c>
      <c r="J4" s="6">
        <v>365</v>
      </c>
    </row>
    <row r="5" spans="1:10" x14ac:dyDescent="0.2">
      <c r="A5" s="7">
        <v>14</v>
      </c>
      <c r="B5" s="6">
        <v>10</v>
      </c>
      <c r="C5" s="6">
        <v>11</v>
      </c>
      <c r="D5" s="6">
        <v>13</v>
      </c>
      <c r="E5" s="6">
        <v>9</v>
      </c>
      <c r="F5" s="6">
        <v>10</v>
      </c>
      <c r="G5" s="6">
        <v>11</v>
      </c>
      <c r="H5" s="6">
        <v>67</v>
      </c>
      <c r="I5" s="6">
        <v>84</v>
      </c>
      <c r="J5" s="6">
        <v>94</v>
      </c>
    </row>
  </sheetData>
  <mergeCells count="3">
    <mergeCell ref="B1:D1"/>
    <mergeCell ref="E1:G1"/>
    <mergeCell ref="H1:J1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D3464-996D-264C-8E51-2F05EB262C9C}">
  <dimension ref="A1:J5"/>
  <sheetViews>
    <sheetView workbookViewId="0">
      <selection activeCell="R4" sqref="R4"/>
    </sheetView>
  </sheetViews>
  <sheetFormatPr baseColWidth="10" defaultRowHeight="15" x14ac:dyDescent="0.2"/>
  <cols>
    <col min="1" max="16384" width="10.83203125" style="2"/>
  </cols>
  <sheetData>
    <row r="1" spans="1:10" x14ac:dyDescent="0.2">
      <c r="A1" s="8" t="s">
        <v>178</v>
      </c>
      <c r="B1" s="16" t="s">
        <v>209</v>
      </c>
      <c r="C1" s="16" t="s">
        <v>208</v>
      </c>
      <c r="D1" s="16" t="s">
        <v>207</v>
      </c>
      <c r="E1" s="16" t="s">
        <v>206</v>
      </c>
      <c r="F1" s="16" t="s">
        <v>205</v>
      </c>
      <c r="G1" s="16" t="s">
        <v>204</v>
      </c>
      <c r="H1" s="16" t="s">
        <v>203</v>
      </c>
      <c r="I1" s="16" t="s">
        <v>202</v>
      </c>
      <c r="J1" s="16" t="s">
        <v>201</v>
      </c>
    </row>
    <row r="2" spans="1:10" x14ac:dyDescent="0.2">
      <c r="A2" s="7">
        <v>0</v>
      </c>
      <c r="B2" s="6">
        <v>10.666666666666666</v>
      </c>
      <c r="C2" s="6">
        <v>4</v>
      </c>
      <c r="D2" s="6">
        <v>17.333333333333332</v>
      </c>
      <c r="E2" s="6">
        <v>17.333333333333332</v>
      </c>
      <c r="F2" s="6">
        <v>14.666666666666666</v>
      </c>
      <c r="G2" s="6">
        <v>6.666666666666667</v>
      </c>
      <c r="H2" s="6">
        <v>14.666666666666666</v>
      </c>
      <c r="I2" s="6">
        <v>14.666666666666666</v>
      </c>
      <c r="J2" s="6">
        <v>6.666666666666667</v>
      </c>
    </row>
    <row r="3" spans="1:10" x14ac:dyDescent="0.2">
      <c r="A3" s="7">
        <v>4</v>
      </c>
      <c r="B3" s="6">
        <v>206.66666699999999</v>
      </c>
      <c r="C3" s="6">
        <v>150.66666699999999</v>
      </c>
      <c r="D3" s="6">
        <v>138.66666699999999</v>
      </c>
      <c r="E3" s="6">
        <v>149.33333300000001</v>
      </c>
      <c r="F3" s="6">
        <v>133.33333300000001</v>
      </c>
      <c r="G3" s="6">
        <v>97.333333300000007</v>
      </c>
      <c r="H3" s="6">
        <v>145.33333300000001</v>
      </c>
      <c r="I3" s="6">
        <v>92</v>
      </c>
      <c r="J3" s="6">
        <v>105.333333</v>
      </c>
    </row>
    <row r="4" spans="1:10" x14ac:dyDescent="0.2">
      <c r="A4" s="7">
        <v>14</v>
      </c>
      <c r="B4" s="6">
        <v>110.666667</v>
      </c>
      <c r="C4" s="6">
        <v>68</v>
      </c>
      <c r="D4" s="6">
        <v>81.333333300000007</v>
      </c>
      <c r="E4" s="6">
        <v>64</v>
      </c>
      <c r="F4" s="6">
        <v>74.666666699999993</v>
      </c>
      <c r="G4" s="6">
        <v>65.333333300000007</v>
      </c>
      <c r="H4" s="6">
        <v>72</v>
      </c>
      <c r="I4" s="6">
        <v>106.666667</v>
      </c>
      <c r="J4" s="6">
        <v>101.333333</v>
      </c>
    </row>
    <row r="5" spans="1:10" x14ac:dyDescent="0.2">
      <c r="A5" s="7">
        <v>18</v>
      </c>
      <c r="B5" s="6">
        <v>164</v>
      </c>
      <c r="C5" s="6">
        <v>184</v>
      </c>
      <c r="D5" s="6">
        <v>189.33333300000001</v>
      </c>
      <c r="E5" s="6">
        <v>153.33333300000001</v>
      </c>
      <c r="F5" s="6">
        <v>165.33333300000001</v>
      </c>
      <c r="G5" s="6">
        <v>158.66666699999999</v>
      </c>
      <c r="H5" s="6">
        <v>209.33333300000001</v>
      </c>
      <c r="I5" s="6">
        <v>214.66666699999999</v>
      </c>
      <c r="J5" s="6">
        <v>220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9"/>
  <sheetViews>
    <sheetView workbookViewId="0"/>
  </sheetViews>
  <sheetFormatPr baseColWidth="10" defaultColWidth="8.83203125" defaultRowHeight="15" x14ac:dyDescent="0.2"/>
  <sheetData>
    <row r="1" spans="1:3" x14ac:dyDescent="0.2">
      <c r="A1" t="s">
        <v>0</v>
      </c>
      <c r="B1" t="s">
        <v>3</v>
      </c>
      <c r="C1" t="s">
        <v>109</v>
      </c>
    </row>
    <row r="2" spans="1:3" x14ac:dyDescent="0.2">
      <c r="A2" t="s">
        <v>10</v>
      </c>
      <c r="B2">
        <v>79</v>
      </c>
      <c r="C2">
        <v>1</v>
      </c>
    </row>
    <row r="3" spans="1:3" x14ac:dyDescent="0.2">
      <c r="A3" t="s">
        <v>15</v>
      </c>
      <c r="B3">
        <v>759.9</v>
      </c>
      <c r="C3">
        <v>0</v>
      </c>
    </row>
    <row r="4" spans="1:3" x14ac:dyDescent="0.2">
      <c r="A4" t="s">
        <v>18</v>
      </c>
      <c r="B4">
        <v>1620.6</v>
      </c>
      <c r="C4">
        <v>1</v>
      </c>
    </row>
    <row r="5" spans="1:3" x14ac:dyDescent="0.2">
      <c r="A5" t="s">
        <v>20</v>
      </c>
      <c r="B5">
        <v>703.56</v>
      </c>
      <c r="C5">
        <v>1</v>
      </c>
    </row>
    <row r="6" spans="1:3" x14ac:dyDescent="0.2">
      <c r="A6" t="s">
        <v>24</v>
      </c>
      <c r="B6">
        <v>1087.24</v>
      </c>
      <c r="C6">
        <v>1</v>
      </c>
    </row>
    <row r="7" spans="1:3" x14ac:dyDescent="0.2">
      <c r="A7" t="s">
        <v>27</v>
      </c>
      <c r="B7">
        <v>112</v>
      </c>
      <c r="C7">
        <v>0</v>
      </c>
    </row>
    <row r="8" spans="1:3" x14ac:dyDescent="0.2">
      <c r="A8" t="s">
        <v>28</v>
      </c>
      <c r="B8">
        <v>56.09</v>
      </c>
      <c r="C8">
        <v>1</v>
      </c>
    </row>
    <row r="9" spans="1:3" x14ac:dyDescent="0.2">
      <c r="A9" t="s">
        <v>29</v>
      </c>
      <c r="B9">
        <v>60.77</v>
      </c>
      <c r="C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workbookViewId="0"/>
  </sheetViews>
  <sheetFormatPr baseColWidth="10" defaultColWidth="8.83203125" defaultRowHeight="15" x14ac:dyDescent="0.2"/>
  <sheetData>
    <row r="1" spans="1:3" x14ac:dyDescent="0.2">
      <c r="A1" t="s">
        <v>0</v>
      </c>
      <c r="B1" t="s">
        <v>108</v>
      </c>
      <c r="C1" t="s">
        <v>109</v>
      </c>
    </row>
    <row r="2" spans="1:3" x14ac:dyDescent="0.2">
      <c r="A2" t="s">
        <v>10</v>
      </c>
      <c r="B2">
        <v>83</v>
      </c>
      <c r="C2">
        <v>1</v>
      </c>
    </row>
    <row r="3" spans="1:3" x14ac:dyDescent="0.2">
      <c r="A3" t="s">
        <v>15</v>
      </c>
      <c r="B3">
        <v>179</v>
      </c>
      <c r="C3">
        <v>0</v>
      </c>
    </row>
    <row r="4" spans="1:3" x14ac:dyDescent="0.2">
      <c r="A4" t="s">
        <v>18</v>
      </c>
      <c r="B4">
        <v>86</v>
      </c>
      <c r="C4">
        <v>1</v>
      </c>
    </row>
    <row r="5" spans="1:3" x14ac:dyDescent="0.2">
      <c r="A5" t="s">
        <v>20</v>
      </c>
      <c r="B5">
        <v>510</v>
      </c>
      <c r="C5">
        <v>1</v>
      </c>
    </row>
    <row r="6" spans="1:3" x14ac:dyDescent="0.2">
      <c r="A6" t="s">
        <v>24</v>
      </c>
      <c r="B6">
        <v>357</v>
      </c>
      <c r="C6">
        <v>1</v>
      </c>
    </row>
    <row r="7" spans="1:3" x14ac:dyDescent="0.2">
      <c r="A7" t="s">
        <v>27</v>
      </c>
      <c r="B7">
        <v>856</v>
      </c>
      <c r="C7">
        <v>0</v>
      </c>
    </row>
    <row r="8" spans="1:3" x14ac:dyDescent="0.2">
      <c r="A8" t="s">
        <v>28</v>
      </c>
      <c r="B8">
        <v>81</v>
      </c>
      <c r="C8">
        <v>1</v>
      </c>
    </row>
    <row r="9" spans="1:3" x14ac:dyDescent="0.2">
      <c r="A9" t="s">
        <v>29</v>
      </c>
      <c r="B9">
        <v>427</v>
      </c>
      <c r="C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workbookViewId="0"/>
  </sheetViews>
  <sheetFormatPr baseColWidth="10" defaultColWidth="8.83203125" defaultRowHeight="15" x14ac:dyDescent="0.2"/>
  <sheetData>
    <row r="1" spans="1:3" x14ac:dyDescent="0.2">
      <c r="A1" t="s">
        <v>0</v>
      </c>
      <c r="B1" t="s">
        <v>2</v>
      </c>
      <c r="C1" t="s">
        <v>109</v>
      </c>
    </row>
    <row r="2" spans="1:3" x14ac:dyDescent="0.2">
      <c r="A2" t="s">
        <v>10</v>
      </c>
      <c r="B2">
        <v>18.3326488706366</v>
      </c>
      <c r="C2">
        <v>1</v>
      </c>
    </row>
    <row r="3" spans="1:3" x14ac:dyDescent="0.2">
      <c r="A3" t="s">
        <v>15</v>
      </c>
      <c r="B3">
        <v>29.9192334017796</v>
      </c>
      <c r="C3">
        <v>0</v>
      </c>
    </row>
    <row r="4" spans="1:3" x14ac:dyDescent="0.2">
      <c r="A4" t="s">
        <v>18</v>
      </c>
      <c r="B4">
        <v>25.683778234086201</v>
      </c>
      <c r="C4">
        <v>1</v>
      </c>
    </row>
    <row r="5" spans="1:3" x14ac:dyDescent="0.2">
      <c r="A5" t="s">
        <v>20</v>
      </c>
      <c r="B5">
        <v>33.661875427789198</v>
      </c>
      <c r="C5">
        <v>1</v>
      </c>
    </row>
    <row r="6" spans="1:3" x14ac:dyDescent="0.2">
      <c r="A6" t="s">
        <v>24</v>
      </c>
      <c r="B6">
        <v>29.1115674195756</v>
      </c>
      <c r="C6">
        <v>1</v>
      </c>
    </row>
    <row r="7" spans="1:3" x14ac:dyDescent="0.2">
      <c r="A7" t="s">
        <v>27</v>
      </c>
      <c r="B7">
        <v>23.709787816563999</v>
      </c>
      <c r="C7">
        <v>0</v>
      </c>
    </row>
    <row r="8" spans="1:3" x14ac:dyDescent="0.2">
      <c r="A8" t="s">
        <v>28</v>
      </c>
      <c r="B8">
        <v>28.933607118411999</v>
      </c>
      <c r="C8">
        <v>1</v>
      </c>
    </row>
    <row r="9" spans="1:3" x14ac:dyDescent="0.2">
      <c r="A9" t="s">
        <v>29</v>
      </c>
      <c r="B9">
        <v>34.570841889116998</v>
      </c>
      <c r="C9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9"/>
  <sheetViews>
    <sheetView workbookViewId="0">
      <selection activeCell="C1" sqref="C1:Q1048576"/>
    </sheetView>
  </sheetViews>
  <sheetFormatPr baseColWidth="10" defaultColWidth="8.83203125" defaultRowHeight="15" x14ac:dyDescent="0.2"/>
  <sheetData>
    <row r="1" spans="1:32" x14ac:dyDescent="0.2">
      <c r="A1" t="s">
        <v>0</v>
      </c>
      <c r="B1" t="s">
        <v>109</v>
      </c>
      <c r="C1" t="s">
        <v>110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  <c r="N1" t="s">
        <v>121</v>
      </c>
      <c r="O1" t="s">
        <v>122</v>
      </c>
      <c r="P1" t="s">
        <v>123</v>
      </c>
      <c r="Q1" t="s">
        <v>124</v>
      </c>
      <c r="R1" t="s">
        <v>3</v>
      </c>
      <c r="S1" t="s">
        <v>125</v>
      </c>
      <c r="T1" t="s">
        <v>126</v>
      </c>
      <c r="U1" t="s">
        <v>127</v>
      </c>
      <c r="V1" t="s">
        <v>128</v>
      </c>
      <c r="W1" t="s">
        <v>129</v>
      </c>
      <c r="X1" t="s">
        <v>130</v>
      </c>
      <c r="Y1" t="s">
        <v>131</v>
      </c>
      <c r="Z1" t="s">
        <v>132</v>
      </c>
      <c r="AA1" t="s">
        <v>133</v>
      </c>
      <c r="AB1" t="s">
        <v>134</v>
      </c>
      <c r="AC1" t="s">
        <v>135</v>
      </c>
      <c r="AD1" t="s">
        <v>136</v>
      </c>
      <c r="AE1" t="s">
        <v>137</v>
      </c>
      <c r="AF1" t="s">
        <v>138</v>
      </c>
    </row>
    <row r="2" spans="1:32" x14ac:dyDescent="0.2">
      <c r="A2" t="s">
        <v>10</v>
      </c>
      <c r="B2">
        <v>1</v>
      </c>
      <c r="C2">
        <v>0</v>
      </c>
      <c r="D2">
        <v>2.2999999999999998</v>
      </c>
      <c r="E2">
        <v>3.2333333333333298</v>
      </c>
      <c r="R2">
        <v>79</v>
      </c>
      <c r="S2">
        <v>65.55</v>
      </c>
      <c r="T2">
        <v>96.9</v>
      </c>
    </row>
    <row r="3" spans="1:32" x14ac:dyDescent="0.2">
      <c r="A3" t="s">
        <v>15</v>
      </c>
      <c r="B3">
        <v>0</v>
      </c>
      <c r="C3">
        <v>0</v>
      </c>
      <c r="D3">
        <v>1.9666666666666699</v>
      </c>
      <c r="E3">
        <v>3.0333333333333301</v>
      </c>
      <c r="R3">
        <v>759.9</v>
      </c>
      <c r="S3">
        <v>1371.5</v>
      </c>
      <c r="T3">
        <v>2068.56</v>
      </c>
    </row>
    <row r="4" spans="1:32" x14ac:dyDescent="0.2">
      <c r="A4" t="s">
        <v>18</v>
      </c>
      <c r="B4">
        <v>1</v>
      </c>
      <c r="C4">
        <v>0</v>
      </c>
      <c r="D4">
        <v>2.1</v>
      </c>
      <c r="E4">
        <v>3.6333333333333302</v>
      </c>
      <c r="F4">
        <v>5.8</v>
      </c>
      <c r="G4">
        <v>6.93333333333333</v>
      </c>
      <c r="H4">
        <v>9.0333333333333297</v>
      </c>
      <c r="I4">
        <v>9.7333333333333307</v>
      </c>
      <c r="R4">
        <v>1620.6</v>
      </c>
      <c r="S4">
        <v>1438.08</v>
      </c>
      <c r="T4">
        <v>1282.48</v>
      </c>
      <c r="U4">
        <v>1197.3800000000001</v>
      </c>
      <c r="V4">
        <v>1059.32</v>
      </c>
      <c r="W4">
        <v>2577.77</v>
      </c>
      <c r="X4">
        <v>3793.99</v>
      </c>
    </row>
    <row r="5" spans="1:32" x14ac:dyDescent="0.2">
      <c r="A5" t="s">
        <v>20</v>
      </c>
      <c r="B5">
        <v>1</v>
      </c>
      <c r="C5">
        <v>0</v>
      </c>
      <c r="D5">
        <v>2.43333333333333</v>
      </c>
      <c r="E5">
        <v>3.7666666666666702</v>
      </c>
      <c r="R5">
        <v>703.56</v>
      </c>
      <c r="S5">
        <v>594.96</v>
      </c>
      <c r="T5">
        <v>1322.82</v>
      </c>
    </row>
    <row r="6" spans="1:32" x14ac:dyDescent="0.2">
      <c r="A6" t="s">
        <v>24</v>
      </c>
      <c r="B6">
        <v>1</v>
      </c>
      <c r="C6">
        <v>0</v>
      </c>
      <c r="D6">
        <v>1.8</v>
      </c>
      <c r="E6">
        <v>2.8</v>
      </c>
      <c r="F6">
        <v>5.1666666666666696</v>
      </c>
      <c r="G6">
        <v>7.1666666666666696</v>
      </c>
      <c r="H6">
        <v>9.7333333333333307</v>
      </c>
      <c r="I6">
        <v>11.1666666666667</v>
      </c>
      <c r="R6">
        <v>1087.24</v>
      </c>
      <c r="S6">
        <v>1696.32</v>
      </c>
      <c r="T6">
        <v>1946.35</v>
      </c>
      <c r="U6">
        <v>1888.53</v>
      </c>
      <c r="V6">
        <v>1957.12</v>
      </c>
      <c r="W6">
        <v>2330.85</v>
      </c>
      <c r="X6">
        <v>2664.09</v>
      </c>
    </row>
    <row r="7" spans="1:32" x14ac:dyDescent="0.2">
      <c r="A7" t="s">
        <v>27</v>
      </c>
      <c r="B7">
        <v>0</v>
      </c>
      <c r="C7">
        <v>0</v>
      </c>
      <c r="D7">
        <v>3.2666666666666702</v>
      </c>
      <c r="E7">
        <v>6.3</v>
      </c>
      <c r="F7">
        <v>7.7</v>
      </c>
      <c r="R7">
        <v>112</v>
      </c>
      <c r="S7">
        <v>58.24</v>
      </c>
      <c r="T7">
        <v>46</v>
      </c>
      <c r="U7">
        <v>132.54</v>
      </c>
    </row>
    <row r="8" spans="1:32" x14ac:dyDescent="0.2">
      <c r="A8" t="s">
        <v>28</v>
      </c>
      <c r="B8">
        <v>1</v>
      </c>
      <c r="C8">
        <v>0</v>
      </c>
      <c r="D8">
        <v>2.5333333333333301</v>
      </c>
      <c r="E8">
        <v>3.8333333333333299</v>
      </c>
      <c r="F8">
        <v>5.8333333333333304</v>
      </c>
      <c r="G8">
        <v>8.4666666666666703</v>
      </c>
      <c r="H8">
        <v>14.466666666666701</v>
      </c>
      <c r="I8">
        <v>17.8</v>
      </c>
      <c r="J8">
        <v>22</v>
      </c>
      <c r="K8">
        <v>24.966666666666701</v>
      </c>
      <c r="L8">
        <v>28</v>
      </c>
      <c r="M8">
        <v>30.8</v>
      </c>
      <c r="N8">
        <v>33.366666666666703</v>
      </c>
      <c r="O8">
        <v>36.4</v>
      </c>
      <c r="P8">
        <v>40.133333333333297</v>
      </c>
      <c r="Q8">
        <v>43.1666666666667</v>
      </c>
      <c r="R8">
        <v>56.09</v>
      </c>
      <c r="S8">
        <v>156</v>
      </c>
      <c r="T8">
        <v>135</v>
      </c>
      <c r="U8">
        <v>69.760000000000005</v>
      </c>
      <c r="V8">
        <v>26.13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</row>
    <row r="9" spans="1:32" x14ac:dyDescent="0.2">
      <c r="A9" t="s">
        <v>29</v>
      </c>
      <c r="B9">
        <v>0</v>
      </c>
      <c r="C9">
        <v>0</v>
      </c>
      <c r="D9">
        <v>28.7</v>
      </c>
      <c r="E9">
        <v>35.933333333333302</v>
      </c>
      <c r="F9">
        <v>39.700000000000003</v>
      </c>
      <c r="G9">
        <v>43.066666666666698</v>
      </c>
      <c r="R9">
        <v>60.77</v>
      </c>
      <c r="S9">
        <v>61</v>
      </c>
      <c r="T9">
        <v>62.13</v>
      </c>
      <c r="U9">
        <v>64.31</v>
      </c>
      <c r="V9">
        <v>123.93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9"/>
  <sheetViews>
    <sheetView topLeftCell="J1" workbookViewId="0">
      <selection sqref="A1:XFD1048576"/>
    </sheetView>
  </sheetViews>
  <sheetFormatPr baseColWidth="10" defaultColWidth="8.83203125" defaultRowHeight="15" x14ac:dyDescent="0.2"/>
  <sheetData>
    <row r="1" spans="1:32" x14ac:dyDescent="0.2">
      <c r="A1" t="s">
        <v>0</v>
      </c>
      <c r="B1" t="s">
        <v>109</v>
      </c>
      <c r="C1" t="s">
        <v>110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  <c r="N1" t="s">
        <v>121</v>
      </c>
      <c r="O1" t="s">
        <v>122</v>
      </c>
      <c r="P1" t="s">
        <v>123</v>
      </c>
      <c r="Q1" t="s">
        <v>124</v>
      </c>
      <c r="R1" t="s">
        <v>3</v>
      </c>
      <c r="S1" t="s">
        <v>125</v>
      </c>
      <c r="T1" t="s">
        <v>126</v>
      </c>
      <c r="U1" t="s">
        <v>127</v>
      </c>
      <c r="V1" t="s">
        <v>128</v>
      </c>
      <c r="W1" t="s">
        <v>129</v>
      </c>
      <c r="X1" t="s">
        <v>130</v>
      </c>
      <c r="Y1" t="s">
        <v>131</v>
      </c>
      <c r="Z1" t="s">
        <v>132</v>
      </c>
      <c r="AA1" t="s">
        <v>133</v>
      </c>
      <c r="AB1" t="s">
        <v>134</v>
      </c>
      <c r="AC1" t="s">
        <v>135</v>
      </c>
      <c r="AD1" t="s">
        <v>136</v>
      </c>
      <c r="AE1" t="s">
        <v>137</v>
      </c>
      <c r="AF1" t="s">
        <v>138</v>
      </c>
    </row>
    <row r="2" spans="1:32" x14ac:dyDescent="0.2">
      <c r="A2" t="s">
        <v>10</v>
      </c>
      <c r="B2">
        <v>1</v>
      </c>
      <c r="C2">
        <v>0</v>
      </c>
      <c r="D2">
        <v>2.2999999999999998</v>
      </c>
      <c r="E2">
        <v>3.2333333333333298</v>
      </c>
      <c r="R2">
        <v>1</v>
      </c>
      <c r="S2">
        <v>0.82974683544303796</v>
      </c>
      <c r="T2">
        <v>1.2265822784810101</v>
      </c>
    </row>
    <row r="3" spans="1:32" x14ac:dyDescent="0.2">
      <c r="A3" t="s">
        <v>15</v>
      </c>
      <c r="B3">
        <v>0</v>
      </c>
      <c r="C3">
        <v>0</v>
      </c>
      <c r="D3">
        <v>1.9666666666666699</v>
      </c>
      <c r="E3">
        <v>3.0333333333333301</v>
      </c>
      <c r="R3">
        <v>1</v>
      </c>
      <c r="S3">
        <v>1.80484274246611</v>
      </c>
      <c r="T3">
        <v>2.72214765100671</v>
      </c>
    </row>
    <row r="4" spans="1:32" x14ac:dyDescent="0.2">
      <c r="A4" t="s">
        <v>18</v>
      </c>
      <c r="B4">
        <v>1</v>
      </c>
      <c r="C4">
        <v>0</v>
      </c>
      <c r="D4">
        <v>2.1</v>
      </c>
      <c r="E4">
        <v>3.6333333333333302</v>
      </c>
      <c r="F4">
        <v>5.8</v>
      </c>
      <c r="G4">
        <v>6.93333333333333</v>
      </c>
      <c r="H4">
        <v>9.0333333333333297</v>
      </c>
      <c r="I4">
        <v>9.7333333333333307</v>
      </c>
      <c r="R4">
        <v>1</v>
      </c>
      <c r="S4">
        <v>0.88737504627915598</v>
      </c>
      <c r="T4">
        <v>0.79136122423793698</v>
      </c>
      <c r="U4">
        <v>0.73884980871282302</v>
      </c>
      <c r="V4">
        <v>0.65365913859064495</v>
      </c>
      <c r="W4">
        <v>1.59062692829816</v>
      </c>
      <c r="X4">
        <v>2.3411020609650799</v>
      </c>
    </row>
    <row r="5" spans="1:32" x14ac:dyDescent="0.2">
      <c r="A5" t="s">
        <v>20</v>
      </c>
      <c r="B5">
        <v>1</v>
      </c>
      <c r="C5">
        <v>0</v>
      </c>
      <c r="D5">
        <v>2.43333333333333</v>
      </c>
      <c r="E5">
        <v>3.7666666666666702</v>
      </c>
      <c r="R5">
        <v>1</v>
      </c>
      <c r="S5">
        <v>0.84564216271533299</v>
      </c>
      <c r="T5">
        <v>1.88018079481494</v>
      </c>
    </row>
    <row r="6" spans="1:32" x14ac:dyDescent="0.2">
      <c r="A6" t="s">
        <v>24</v>
      </c>
      <c r="B6">
        <v>1</v>
      </c>
      <c r="C6">
        <v>0</v>
      </c>
      <c r="D6">
        <v>1.8</v>
      </c>
      <c r="E6">
        <v>2.8</v>
      </c>
      <c r="F6">
        <v>5.1666666666666696</v>
      </c>
      <c r="G6">
        <v>7.1666666666666696</v>
      </c>
      <c r="H6">
        <v>9.7333333333333307</v>
      </c>
      <c r="I6">
        <v>11.1666666666667</v>
      </c>
      <c r="R6">
        <v>1</v>
      </c>
      <c r="S6">
        <v>1.5602074978845499</v>
      </c>
      <c r="T6">
        <v>1.7901751223280999</v>
      </c>
      <c r="U6">
        <v>1.7369945918104599</v>
      </c>
      <c r="V6">
        <v>1.8000809388911401</v>
      </c>
      <c r="W6">
        <v>2.1438228909900299</v>
      </c>
      <c r="X6">
        <v>2.4503237555645501</v>
      </c>
    </row>
    <row r="7" spans="1:32" x14ac:dyDescent="0.2">
      <c r="A7" t="s">
        <v>27</v>
      </c>
      <c r="B7">
        <v>0</v>
      </c>
      <c r="C7">
        <v>0</v>
      </c>
      <c r="D7">
        <v>3.2666666666666702</v>
      </c>
      <c r="E7">
        <v>6.3</v>
      </c>
      <c r="F7">
        <v>7.7</v>
      </c>
      <c r="R7">
        <v>1</v>
      </c>
      <c r="S7">
        <v>0.52</v>
      </c>
      <c r="T7">
        <v>0.41071428571428598</v>
      </c>
      <c r="U7">
        <v>1.18339285714286</v>
      </c>
    </row>
    <row r="8" spans="1:32" x14ac:dyDescent="0.2">
      <c r="A8" t="s">
        <v>28</v>
      </c>
      <c r="B8">
        <v>1</v>
      </c>
      <c r="C8">
        <v>0</v>
      </c>
      <c r="D8">
        <v>2.5333333333333301</v>
      </c>
      <c r="E8">
        <v>3.8333333333333299</v>
      </c>
      <c r="F8">
        <v>5.8333333333333304</v>
      </c>
      <c r="G8">
        <v>8.4666666666666703</v>
      </c>
      <c r="H8">
        <v>14.466666666666701</v>
      </c>
      <c r="I8">
        <v>17.8</v>
      </c>
      <c r="J8">
        <v>22</v>
      </c>
      <c r="K8">
        <v>24.966666666666701</v>
      </c>
      <c r="L8">
        <v>28</v>
      </c>
      <c r="M8">
        <v>30.8</v>
      </c>
      <c r="N8">
        <v>33.366666666666703</v>
      </c>
      <c r="O8">
        <v>36.4</v>
      </c>
      <c r="P8">
        <v>40.133333333333297</v>
      </c>
      <c r="Q8">
        <v>43.1666666666667</v>
      </c>
      <c r="R8">
        <v>1</v>
      </c>
      <c r="S8">
        <v>2.7812444285968998</v>
      </c>
      <c r="T8">
        <v>2.4068461401319299</v>
      </c>
      <c r="U8">
        <v>1.24371545730077</v>
      </c>
      <c r="V8">
        <v>0.46585844178997998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</row>
    <row r="9" spans="1:32" x14ac:dyDescent="0.2">
      <c r="A9" t="s">
        <v>29</v>
      </c>
      <c r="B9">
        <v>0</v>
      </c>
      <c r="C9">
        <v>0</v>
      </c>
      <c r="D9">
        <v>28.7</v>
      </c>
      <c r="E9">
        <v>35.933333333333302</v>
      </c>
      <c r="F9">
        <v>39.700000000000003</v>
      </c>
      <c r="G9">
        <v>43.066666666666698</v>
      </c>
      <c r="R9">
        <v>1</v>
      </c>
      <c r="S9">
        <v>1.0037847622181999</v>
      </c>
      <c r="T9">
        <v>1.0223794635510901</v>
      </c>
      <c r="U9">
        <v>1.05825242718447</v>
      </c>
      <c r="V9">
        <v>2.0393286160934698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Fig.1a</vt:lpstr>
      <vt:lpstr>Fig.1b</vt:lpstr>
      <vt:lpstr>Fig.2b</vt:lpstr>
      <vt:lpstr>Fig.2c</vt:lpstr>
      <vt:lpstr>Fig.3a</vt:lpstr>
      <vt:lpstr>Fig.3b</vt:lpstr>
      <vt:lpstr>Fig.3c</vt:lpstr>
      <vt:lpstr>Fig.4e &amp; Extended_Data_4_h</vt:lpstr>
      <vt:lpstr>Fig.5a</vt:lpstr>
      <vt:lpstr>Fig.5f</vt:lpstr>
      <vt:lpstr>Fig.5k&amp;l</vt:lpstr>
      <vt:lpstr>Extended_Data_1_ID1</vt:lpstr>
      <vt:lpstr>Extended_Data_1_ID2</vt:lpstr>
      <vt:lpstr>Extended_Data_1_ID3</vt:lpstr>
      <vt:lpstr>Extended_Data_1_ID4</vt:lpstr>
      <vt:lpstr>Extended_Data_1_ID5</vt:lpstr>
      <vt:lpstr>Extended_Data_1_ID6</vt:lpstr>
      <vt:lpstr>Extended_Data_1_ID7</vt:lpstr>
      <vt:lpstr>Extended_Data_1_ID8</vt:lpstr>
      <vt:lpstr>Extended.Data.Fig2a</vt:lpstr>
      <vt:lpstr>Extended.Data.Fig2b</vt:lpstr>
      <vt:lpstr>Extended.Data.Fig2c</vt:lpstr>
      <vt:lpstr>Extended.Data.Fig3a</vt:lpstr>
      <vt:lpstr>Extended.Data.Fig3b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verenakorber</dc:creator>
  <cp:lastModifiedBy>Microsoft Office User</cp:lastModifiedBy>
  <dcterms:created xsi:type="dcterms:W3CDTF">2023-08-19T15:53:07Z</dcterms:created>
  <dcterms:modified xsi:type="dcterms:W3CDTF">2023-08-19T22:39:23Z</dcterms:modified>
</cp:coreProperties>
</file>