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rmv7347\Downloads\"/>
    </mc:Choice>
  </mc:AlternateContent>
  <xr:revisionPtr revIDLastSave="0" documentId="13_ncr:1_{6D128ABC-5AA2-4879-99D3-104EB464B5FF}" xr6:coauthVersionLast="47" xr6:coauthVersionMax="47" xr10:uidLastSave="{00000000-0000-0000-0000-000000000000}"/>
  <bookViews>
    <workbookView xWindow="-110" yWindow="-110" windowWidth="19420" windowHeight="10300" firstSheet="9" activeTab="14" xr2:uid="{00000000-000D-0000-FFFF-FFFF00000000}"/>
  </bookViews>
  <sheets>
    <sheet name="Table_S1" sheetId="6" r:id="rId1"/>
    <sheet name="Table_S2" sheetId="4" r:id="rId2"/>
    <sheet name="Table_S3" sheetId="5" r:id="rId3"/>
    <sheet name="Table_S4" sheetId="11" r:id="rId4"/>
    <sheet name="Table_S5" sheetId="12" r:id="rId5"/>
    <sheet name="Table_S6" sheetId="7" r:id="rId6"/>
    <sheet name="Table_S7" sheetId="13" r:id="rId7"/>
    <sheet name="Table_S8" sheetId="2" r:id="rId8"/>
    <sheet name="Table_S9" sheetId="8" r:id="rId9"/>
    <sheet name="Table_S10" sheetId="9" r:id="rId10"/>
    <sheet name="Table_S11" sheetId="14" r:id="rId11"/>
    <sheet name="Table_S12" sheetId="10" r:id="rId12"/>
    <sheet name="Table_S13" sheetId="3" r:id="rId13"/>
    <sheet name="Table_S14" sheetId="15" r:id="rId14"/>
    <sheet name="Table_S15" sheetId="16" r:id="rId15"/>
  </sheets>
  <definedNames>
    <definedName name="_xlnm._FilterDatabase" localSheetId="2" hidden="1">Table_S3!$A$2:$C$227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7" l="1"/>
  <c r="H5" i="7"/>
  <c r="H6" i="7"/>
  <c r="I6" i="7" s="1"/>
  <c r="H7" i="7"/>
  <c r="H8" i="7"/>
  <c r="I8" i="7" s="1"/>
  <c r="H9" i="7"/>
  <c r="I9" i="7" s="1"/>
  <c r="H10" i="7"/>
  <c r="H11" i="7"/>
  <c r="I11" i="7" s="1"/>
  <c r="H12" i="7"/>
  <c r="H13" i="7"/>
  <c r="H14" i="7"/>
  <c r="H15" i="7"/>
  <c r="H16" i="7"/>
  <c r="I16" i="7" s="1"/>
  <c r="H17" i="7"/>
  <c r="I17" i="7" s="1"/>
  <c r="H18" i="7"/>
  <c r="H19" i="7"/>
  <c r="I19" i="7" s="1"/>
  <c r="H20" i="7"/>
  <c r="H21" i="7"/>
  <c r="H22" i="7"/>
  <c r="H23" i="7"/>
  <c r="H24" i="7"/>
  <c r="I24" i="7" s="1"/>
  <c r="H25" i="7"/>
  <c r="I25" i="7" s="1"/>
  <c r="H26" i="7"/>
  <c r="H27" i="7"/>
  <c r="I27" i="7" s="1"/>
  <c r="H28" i="7"/>
  <c r="H29" i="7"/>
  <c r="H30" i="7"/>
  <c r="H31" i="7"/>
  <c r="H32" i="7"/>
  <c r="I32" i="7" s="1"/>
  <c r="H33" i="7"/>
  <c r="I33" i="7" s="1"/>
  <c r="H34" i="7"/>
  <c r="H35" i="7"/>
  <c r="I35" i="7" s="1"/>
  <c r="H36" i="7"/>
  <c r="H37" i="7"/>
  <c r="H38" i="7"/>
  <c r="H39" i="7"/>
  <c r="H40" i="7"/>
  <c r="I40" i="7" s="1"/>
  <c r="H41" i="7"/>
  <c r="I41" i="7" s="1"/>
  <c r="H42" i="7"/>
  <c r="H43" i="7"/>
  <c r="I43" i="7" s="1"/>
  <c r="H44" i="7"/>
  <c r="H45" i="7"/>
  <c r="H46" i="7"/>
  <c r="H47" i="7"/>
  <c r="H48" i="7"/>
  <c r="I48" i="7" s="1"/>
  <c r="H49" i="7"/>
  <c r="I49" i="7" s="1"/>
  <c r="H50" i="7"/>
  <c r="H51" i="7"/>
  <c r="I51" i="7" s="1"/>
  <c r="H52" i="7"/>
  <c r="H53" i="7"/>
  <c r="H54" i="7"/>
  <c r="H3" i="7"/>
  <c r="I4" i="7"/>
  <c r="I5" i="7"/>
  <c r="I7" i="7"/>
  <c r="I10" i="7"/>
  <c r="I12" i="7"/>
  <c r="I13" i="7"/>
  <c r="I14" i="7"/>
  <c r="I15" i="7"/>
  <c r="I18" i="7"/>
  <c r="I20" i="7"/>
  <c r="I21" i="7"/>
  <c r="I22" i="7"/>
  <c r="I23" i="7"/>
  <c r="I26" i="7"/>
  <c r="I28" i="7"/>
  <c r="I29" i="7"/>
  <c r="I30" i="7"/>
  <c r="I31" i="7"/>
  <c r="I34" i="7"/>
  <c r="I36" i="7"/>
  <c r="I37" i="7"/>
  <c r="I38" i="7"/>
  <c r="I39" i="7"/>
  <c r="I42" i="7"/>
  <c r="I44" i="7"/>
  <c r="I45" i="7"/>
  <c r="I46" i="7"/>
  <c r="I47" i="7"/>
  <c r="I50" i="7"/>
  <c r="I52" i="7"/>
  <c r="I53" i="7"/>
  <c r="I54" i="7"/>
  <c r="I3" i="7"/>
  <c r="K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 i="8"/>
  <c r="K3" i="8" s="1"/>
  <c r="H4" i="4"/>
  <c r="I4" i="4"/>
  <c r="H5" i="4"/>
  <c r="I5" i="4"/>
  <c r="H6" i="4"/>
  <c r="I6" i="4"/>
  <c r="H7" i="4"/>
  <c r="I7" i="4"/>
  <c r="H8" i="4"/>
  <c r="I8" i="4"/>
  <c r="H9" i="4"/>
  <c r="I9" i="4"/>
  <c r="H10" i="4"/>
  <c r="I10" i="4"/>
  <c r="H11" i="4"/>
  <c r="I11" i="4"/>
  <c r="H12" i="4"/>
  <c r="I12" i="4"/>
  <c r="H13" i="4"/>
  <c r="I13" i="4"/>
  <c r="H14" i="4"/>
  <c r="I14" i="4"/>
  <c r="H15" i="4"/>
  <c r="I15" i="4"/>
  <c r="H16" i="4"/>
  <c r="I16" i="4"/>
  <c r="H17" i="4"/>
  <c r="I17" i="4"/>
  <c r="H18" i="4"/>
  <c r="I18" i="4"/>
  <c r="H19" i="4"/>
  <c r="I19" i="4"/>
  <c r="H20" i="4"/>
  <c r="I20" i="4"/>
  <c r="H21" i="4"/>
  <c r="I21" i="4"/>
  <c r="H22" i="4"/>
  <c r="I22" i="4"/>
  <c r="H23" i="4"/>
  <c r="I23" i="4"/>
  <c r="H24" i="4"/>
  <c r="I24" i="4"/>
  <c r="H25" i="4"/>
  <c r="I25" i="4"/>
  <c r="H26" i="4"/>
  <c r="I26" i="4"/>
  <c r="H27" i="4"/>
  <c r="I27" i="4"/>
  <c r="H28" i="4"/>
  <c r="I28" i="4"/>
  <c r="H29" i="4"/>
  <c r="I29" i="4"/>
  <c r="H30" i="4"/>
  <c r="I30" i="4"/>
  <c r="H31" i="4"/>
  <c r="I31" i="4"/>
  <c r="H32" i="4"/>
  <c r="I32" i="4"/>
  <c r="H33" i="4"/>
  <c r="I33" i="4"/>
  <c r="H34" i="4"/>
  <c r="I34" i="4"/>
  <c r="H35" i="4"/>
  <c r="I35" i="4"/>
  <c r="H36" i="4"/>
  <c r="I36" i="4"/>
  <c r="H37" i="4"/>
  <c r="I37" i="4"/>
  <c r="H38" i="4"/>
  <c r="I38" i="4"/>
  <c r="H39" i="4"/>
  <c r="I39" i="4"/>
  <c r="H40" i="4"/>
  <c r="I40" i="4"/>
  <c r="H41" i="4"/>
  <c r="I41" i="4"/>
  <c r="H42" i="4"/>
  <c r="I42" i="4"/>
  <c r="H43" i="4"/>
  <c r="I43" i="4"/>
  <c r="H44" i="4"/>
  <c r="I44" i="4"/>
  <c r="H45" i="4"/>
  <c r="I45" i="4"/>
  <c r="H46" i="4"/>
  <c r="I46" i="4"/>
  <c r="H47" i="4"/>
  <c r="I47" i="4"/>
  <c r="H48" i="4"/>
  <c r="I48" i="4"/>
  <c r="H49" i="4"/>
  <c r="I49" i="4"/>
  <c r="H50" i="4"/>
  <c r="I50" i="4"/>
  <c r="H51" i="4"/>
  <c r="I51" i="4"/>
  <c r="H52" i="4"/>
  <c r="I52" i="4"/>
  <c r="H53" i="4"/>
  <c r="I53" i="4"/>
  <c r="H54" i="4"/>
  <c r="I54" i="4"/>
  <c r="H55" i="4"/>
  <c r="I55" i="4"/>
  <c r="H56" i="4"/>
  <c r="I56" i="4"/>
  <c r="H57" i="4"/>
  <c r="I57" i="4"/>
  <c r="H58" i="4"/>
  <c r="I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H91" i="4"/>
  <c r="I91" i="4"/>
  <c r="H92" i="4"/>
  <c r="I92" i="4"/>
  <c r="H93" i="4"/>
  <c r="I93" i="4"/>
  <c r="H94" i="4"/>
  <c r="I94" i="4"/>
  <c r="H95" i="4"/>
  <c r="I95" i="4"/>
  <c r="H96" i="4"/>
  <c r="I96" i="4"/>
  <c r="H97" i="4"/>
  <c r="I97" i="4"/>
  <c r="H98" i="4"/>
  <c r="I98" i="4"/>
  <c r="H99" i="4"/>
  <c r="I99" i="4"/>
  <c r="H100" i="4"/>
  <c r="I100" i="4"/>
  <c r="H101" i="4"/>
  <c r="I101" i="4"/>
  <c r="H102" i="4"/>
  <c r="I102" i="4"/>
  <c r="H103" i="4"/>
  <c r="I103" i="4"/>
  <c r="H104" i="4"/>
  <c r="I104" i="4"/>
  <c r="H105" i="4"/>
  <c r="I105" i="4"/>
  <c r="H106" i="4"/>
  <c r="I106" i="4"/>
  <c r="H107" i="4"/>
  <c r="I107" i="4"/>
  <c r="H108" i="4"/>
  <c r="I108" i="4"/>
  <c r="H109" i="4"/>
  <c r="I109" i="4"/>
  <c r="H110" i="4"/>
  <c r="I110" i="4"/>
  <c r="H111" i="4"/>
  <c r="I111" i="4"/>
  <c r="H112" i="4"/>
  <c r="I112" i="4"/>
  <c r="H113" i="4"/>
  <c r="I113" i="4"/>
  <c r="H114" i="4"/>
  <c r="I114" i="4"/>
  <c r="H115" i="4"/>
  <c r="I115" i="4"/>
  <c r="H116" i="4"/>
  <c r="I116" i="4"/>
  <c r="H117" i="4"/>
  <c r="I117" i="4"/>
  <c r="H118" i="4"/>
  <c r="I118" i="4"/>
  <c r="H119" i="4"/>
  <c r="I119" i="4"/>
  <c r="H120" i="4"/>
  <c r="I120" i="4"/>
  <c r="H121" i="4"/>
  <c r="I121" i="4"/>
  <c r="H122" i="4"/>
  <c r="I122" i="4"/>
  <c r="H123" i="4"/>
  <c r="I123" i="4"/>
  <c r="H124" i="4"/>
  <c r="I124" i="4"/>
  <c r="H125" i="4"/>
  <c r="I125" i="4"/>
  <c r="H126" i="4"/>
  <c r="I126" i="4"/>
  <c r="H127" i="4"/>
  <c r="I127" i="4"/>
  <c r="H128" i="4"/>
  <c r="I128" i="4"/>
  <c r="H129" i="4"/>
  <c r="I129" i="4"/>
  <c r="H130" i="4"/>
  <c r="I130" i="4"/>
  <c r="H131" i="4"/>
  <c r="I131" i="4"/>
  <c r="H132" i="4"/>
  <c r="I132" i="4"/>
  <c r="I3" i="4"/>
  <c r="H3" i="4"/>
  <c r="L4" i="11"/>
  <c r="L5" i="1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3" i="11"/>
  <c r="K4"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3" i="11"/>
</calcChain>
</file>

<file path=xl/sharedStrings.xml><?xml version="1.0" encoding="utf-8"?>
<sst xmlns="http://schemas.openxmlformats.org/spreadsheetml/2006/main" count="6647" uniqueCount="3162">
  <si>
    <t>All</t>
  </si>
  <si>
    <t>SE</t>
  </si>
  <si>
    <t>Pakistani</t>
  </si>
  <si>
    <t>N</t>
  </si>
  <si>
    <t>NA</t>
  </si>
  <si>
    <t>T2D_Prevalence</t>
  </si>
  <si>
    <t>HbA1c_at_diagnosis</t>
  </si>
  <si>
    <t>HbA1c_at_5_years</t>
  </si>
  <si>
    <t>Nephropathy</t>
  </si>
  <si>
    <t>Neuropathy</t>
  </si>
  <si>
    <t>Eye_disease</t>
  </si>
  <si>
    <t>Insulin_dependence</t>
  </si>
  <si>
    <t>GDM</t>
  </si>
  <si>
    <t>Meds_classes_in_5_Years</t>
  </si>
  <si>
    <t xml:space="preserve">Table S1: Summary statistics and comparative statistics comparing distribution of pPS between 25074 EUR and 1895 SAS individuals enrolled in UK Biobank. Distributions of pPS in EUR and SAS individuals were compared using t-test or Wilcox Rank Sum test, depending on normality of the variable. P values are presented from two-sided t-test or Wilcox Rank Sum tests. </t>
  </si>
  <si>
    <t>score</t>
  </si>
  <si>
    <t>N_EUR</t>
  </si>
  <si>
    <t>mean_EUR</t>
  </si>
  <si>
    <t>sd_EUR</t>
  </si>
  <si>
    <t>median_EUR</t>
  </si>
  <si>
    <t>IQR_EUR</t>
  </si>
  <si>
    <t>N_SAS</t>
  </si>
  <si>
    <t>mean_SAS</t>
  </si>
  <si>
    <t>sd_SAS</t>
  </si>
  <si>
    <t>median_SAS</t>
  </si>
  <si>
    <t>IQR_SAS</t>
  </si>
  <si>
    <t>distribution</t>
  </si>
  <si>
    <t>stat_test</t>
  </si>
  <si>
    <t>stat_pvalue</t>
  </si>
  <si>
    <t>ALP Negative</t>
  </si>
  <si>
    <t>not_normal</t>
  </si>
  <si>
    <t>wilcox.test</t>
  </si>
  <si>
    <t>Beta Cell 1</t>
  </si>
  <si>
    <t>normal</t>
  </si>
  <si>
    <t>t.test</t>
  </si>
  <si>
    <t>Beta Cell 2</t>
  </si>
  <si>
    <t>Bilirubin</t>
  </si>
  <si>
    <t>Cholesterol</t>
  </si>
  <si>
    <t>Hyper Insulin</t>
  </si>
  <si>
    <t>Lipodystrophy 1</t>
  </si>
  <si>
    <t>Lipodystrophy 2</t>
  </si>
  <si>
    <t>Liver-Lipid</t>
  </si>
  <si>
    <t>Obesity</t>
  </si>
  <si>
    <t>Proinsulin</t>
  </si>
  <si>
    <t>SHBG-LpA</t>
  </si>
  <si>
    <t>Table S2: Association of partitioned polygenic scores (pPS) with traits at the time of type 2 diabetes diagnosis. Results presemnted are betas from multivariate logistic regression models adjusted for sex and ancestry, presented with associated standard errors, and two-sided p values from t statistic.</t>
  </si>
  <si>
    <t>PPS</t>
  </si>
  <si>
    <t>Trait</t>
  </si>
  <si>
    <t>BETA</t>
  </si>
  <si>
    <t>CIL</t>
  </si>
  <si>
    <t>CIU</t>
  </si>
  <si>
    <t>P</t>
  </si>
  <si>
    <t>Bonferroni-adjusted p</t>
  </si>
  <si>
    <t>Statistically significant after adjustment for multiple testing?</t>
  </si>
  <si>
    <t>bmi</t>
  </si>
  <si>
    <t>Liver Lipid</t>
  </si>
  <si>
    <t>SHBG LpA</t>
  </si>
  <si>
    <t>ALP Neg</t>
  </si>
  <si>
    <t>T2D PRS</t>
  </si>
  <si>
    <t>waist</t>
  </si>
  <si>
    <t>hba1c</t>
  </si>
  <si>
    <t>fpg</t>
  </si>
  <si>
    <t>rpg</t>
  </si>
  <si>
    <t>hdl</t>
  </si>
  <si>
    <t>ldl</t>
  </si>
  <si>
    <t>trigs</t>
  </si>
  <si>
    <t>alt</t>
  </si>
  <si>
    <t>alp</t>
  </si>
  <si>
    <t>Table S3: Correlation between partitioned polygenic scores</t>
  </si>
  <si>
    <t>T2D</t>
  </si>
  <si>
    <t>PPS 1</t>
  </si>
  <si>
    <t>PPS 2</t>
  </si>
  <si>
    <t>Correlaton</t>
  </si>
  <si>
    <r>
      <t>Table S4:</t>
    </r>
    <r>
      <rPr>
        <sz val="10"/>
        <color rgb="FF000000"/>
        <rFont val="Arial"/>
        <family val="2"/>
        <scheme val="minor"/>
      </rPr>
      <t xml:space="preserve"> Association of partitioned polygenic scores (pPS) with incident T2D (T2D, n = 9771), gestational diabetes (GDM, n = 1740) and T2D after GDM (n = 960) in 43,844 individuals in the Genes &amp; Health study. Results for each pPS are presented as beta per standard deviation of pPS with 95% confidence intervals after adjustment for sex, age, and ancestry, presented with two-sided p values from t statistic, in addition to Bonferroni-adjusted p values to account for multiple testing. </t>
    </r>
  </si>
  <si>
    <t>pgs_id</t>
  </si>
  <si>
    <t>Outcome</t>
  </si>
  <si>
    <t>Sex</t>
  </si>
  <si>
    <t>Ncases</t>
  </si>
  <si>
    <t>PRS_beta</t>
  </si>
  <si>
    <t>PRS_beta_CIL</t>
  </si>
  <si>
    <t>PRS_beta_CIU</t>
  </si>
  <si>
    <t>PRS_se</t>
  </si>
  <si>
    <t>PRS_p</t>
  </si>
  <si>
    <t>Bonferroni_adjusted_p</t>
  </si>
  <si>
    <t>Female</t>
  </si>
  <si>
    <t>T2D After GDM</t>
  </si>
  <si>
    <r>
      <t>Table S5</t>
    </r>
    <r>
      <rPr>
        <sz val="10"/>
        <color rgb="FF000000"/>
        <rFont val="Arial"/>
        <family val="2"/>
        <scheme val="minor"/>
      </rPr>
      <t xml:space="preserve">: association between twelve T2D pPS and age at diagnosis of T2D, presented as beta (in years) per standard deviation of pPS, estimated from a multivariate logistic regression model incorporating all twelve pPS and adjusted for sex and ancestry, , presented with associated standard errors, and two-sided p values from t statistic, in addition to Bonferroni-adjusted p values to account for multiple testing. </t>
    </r>
  </si>
  <si>
    <t>pps</t>
  </si>
  <si>
    <t>Estimate</t>
  </si>
  <si>
    <t>Std. Error</t>
  </si>
  <si>
    <t>t value</t>
  </si>
  <si>
    <t>p</t>
  </si>
  <si>
    <t>Bonferroni_corrected p</t>
  </si>
  <si>
    <t>Non-significant</t>
  </si>
  <si>
    <t>Significant</t>
  </si>
  <si>
    <t xml:space="preserve">Table S8: Association of pPS with treatment response fgor 5 classes of antidiabetic medication. Results are presented as beta per standard deviation of pPS, where beta is the % change in hbA1c after medication initiation from pre-treatment HbA1c. beta was estimated from multivariate logistic regression models adjusted for sex and ancestry, presented with associated standard errors, and two-sided p values from t statistic, in addition to Bonferroni-adjusted p values to account for multiple testing. </t>
  </si>
  <si>
    <t>Drug</t>
  </si>
  <si>
    <t>Beta.Cell.1_AVG</t>
  </si>
  <si>
    <t>metformin</t>
  </si>
  <si>
    <t>Beta.Cell.2_AVG</t>
  </si>
  <si>
    <t>Proinsulin_AVG</t>
  </si>
  <si>
    <t>Obesity_AVG</t>
  </si>
  <si>
    <t>Hyper.Insulin_AVG</t>
  </si>
  <si>
    <t>Cholesterol_AVG</t>
  </si>
  <si>
    <t>Lipodystrophy.1_AVG</t>
  </si>
  <si>
    <t>Lipodystrophy.2_AVG</t>
  </si>
  <si>
    <t>Liver.Lipid_AVG</t>
  </si>
  <si>
    <t>Bilirubin_AVG</t>
  </si>
  <si>
    <t>SHBG.LpA_AVG</t>
  </si>
  <si>
    <t>ALP.Neg_AVG</t>
  </si>
  <si>
    <t>PRS_T2D</t>
  </si>
  <si>
    <t>sulfonylurea</t>
  </si>
  <si>
    <t>Thiazolidinediones</t>
  </si>
  <si>
    <t>sglt2</t>
  </si>
  <si>
    <r>
      <rPr>
        <b/>
        <sz val="11"/>
        <color rgb="FF000000"/>
        <rFont val="Arial"/>
        <family val="2"/>
        <scheme val="minor"/>
      </rPr>
      <t xml:space="preserve">Table S7: </t>
    </r>
    <r>
      <rPr>
        <sz val="11"/>
        <color rgb="FF000000"/>
        <rFont val="Arial"/>
        <family val="2"/>
        <scheme val="minor"/>
      </rPr>
      <t xml:space="preserve">Insulin-free survival from time of T2D diagnosis in 9756 individuals for whom prescribing data was available (number of cases = 1756), presented as hazard ratios estimated from Cox proportional hazards survival models adjusted for sex and genetically-determined ancestry, alongside associated standard errors, 95% confidence intervals, and two-sided p values, in addition to Bonferroni-adjusted p values to account for multiple testing. </t>
    </r>
  </si>
  <si>
    <t>HR</t>
  </si>
  <si>
    <t>se</t>
  </si>
  <si>
    <t>Upper 95% confidence interval</t>
  </si>
  <si>
    <t>Lower 95% confidence interval</t>
  </si>
  <si>
    <t>Beta.Cell.1</t>
  </si>
  <si>
    <t>1.1078167380951671</t>
  </si>
  <si>
    <t>1.1518242158178418</t>
  </si>
  <si>
    <t>1.0638092603724925</t>
  </si>
  <si>
    <t>Beta.Cell.2</t>
  </si>
  <si>
    <t>1.076011596864449</t>
  </si>
  <si>
    <t>1.1203214356659166</t>
  </si>
  <si>
    <t>1.0317017580629815</t>
  </si>
  <si>
    <t>1.0647965028310113</t>
  </si>
  <si>
    <t>1.108846115776971</t>
  </si>
  <si>
    <t>1.0207468898850518</t>
  </si>
  <si>
    <t>Non-Significant</t>
  </si>
  <si>
    <t>1.0183114550579548</t>
  </si>
  <si>
    <t>1.0628610268891134</t>
  </si>
  <si>
    <t>0.9737618832267961</t>
  </si>
  <si>
    <t>0.4246804107731787</t>
  </si>
  <si>
    <t>Hyper.Insulin</t>
  </si>
  <si>
    <t>1.0514994956352393</t>
  </si>
  <si>
    <t>0.022319580128945873</t>
  </si>
  <si>
    <t>1.095245068838029</t>
  </si>
  <si>
    <t>1.0077539224324494</t>
  </si>
  <si>
    <t>0.024454118625190802</t>
  </si>
  <si>
    <t>1.057347199653108</t>
  </si>
  <si>
    <t>1.102090086663971</t>
  </si>
  <si>
    <t>1.0126043126422453</t>
  </si>
  <si>
    <t>0.014577601232212939</t>
  </si>
  <si>
    <t>Lipodystrophy.1</t>
  </si>
  <si>
    <t>1.1082219509946238</t>
  </si>
  <si>
    <t>1.1536359377185474</t>
  </si>
  <si>
    <t>1.0628079642707002</t>
  </si>
  <si>
    <t>9.217810002801427e-6</t>
  </si>
  <si>
    <t>Lipodystrophy.2</t>
  </si>
  <si>
    <t>1.0713181941216823</t>
  </si>
  <si>
    <t>0.023149099045190278</t>
  </si>
  <si>
    <t>1.1166895945248059</t>
  </si>
  <si>
    <t>1.0259467937185587</t>
  </si>
  <si>
    <t>Liver.Lipid</t>
  </si>
  <si>
    <t>1.1010938882112429</t>
  </si>
  <si>
    <t>0.022552190556693975</t>
  </si>
  <si>
    <t>1.1452953694748473</t>
  </si>
  <si>
    <t>1.0568924069476384</t>
  </si>
  <si>
    <t>1.952292199725453e-5</t>
  </si>
  <si>
    <t>1.0374552756920108</t>
  </si>
  <si>
    <t>0.022131342654833405</t>
  </si>
  <si>
    <t>1.0808319102249992</t>
  </si>
  <si>
    <t>0.9940786411590222</t>
  </si>
  <si>
    <t>SHBG.LpA</t>
  </si>
  <si>
    <t>0.022336305768224478</t>
  </si>
  <si>
    <t>1.0638897905791043</t>
  </si>
  <si>
    <t>0.9763330808723157</t>
  </si>
  <si>
    <t>0.3726836682773809</t>
  </si>
  <si>
    <t>ALP.Neg</t>
  </si>
  <si>
    <t>1.093318170519824</t>
  </si>
  <si>
    <t>0.022352364112362355</t>
  </si>
  <si>
    <t>1.0495083418902682</t>
  </si>
  <si>
    <t>6.568390028172908e-5</t>
  </si>
  <si>
    <t>1.2233965312574349</t>
  </si>
  <si>
    <t>1.282086101241574</t>
  </si>
  <si>
    <t>1.1647069612732956</t>
  </si>
  <si>
    <t>1.6556481444714408e-11</t>
  </si>
  <si>
    <t>Table S8: Demographic and clinical information for included participants at extremes of genetic risk, defined as being in the top or bottom decile of the pPS distribution for 1 or more pPS. Data are presented as mean values with satndard error (SE).</t>
  </si>
  <si>
    <t>All T2D</t>
  </si>
  <si>
    <t>Obesity top 10%</t>
  </si>
  <si>
    <t>Obesity bottom 10%</t>
  </si>
  <si>
    <t>Beta Cell 2 Top 10%</t>
  </si>
  <si>
    <t>Beta Cell 2 bottom 10%</t>
  </si>
  <si>
    <t>Lipodystrophy 1 Top 10%</t>
  </si>
  <si>
    <t>Lipodystrophy 1 Bottom 10%</t>
  </si>
  <si>
    <t>Beta Cell 2 &amp; Lipodystrophy 1 Top 10%</t>
  </si>
  <si>
    <t>Beta Cell 2 &amp; Lipodystrophy 1 Bottom 10%</t>
  </si>
  <si>
    <t>Age at diagnosis</t>
  </si>
  <si>
    <t>(SE)</t>
  </si>
  <si>
    <t>BMI</t>
  </si>
  <si>
    <t xml:space="preserve">Table S9: Association of pPS risk extremes with progression to complications. For each pPS, or combination of pPS, results are presented from cox proportional hazards models comparing progression from type 2 diabetes diagnosis to each complication, compared between the individuals in the highest risk decile (top 10% of pPS distribution) and those in the lowest risk decile. Models were adjusted for sex and ancestry, and are presented alongside two-sided p values, in addition to Bonferroni-adjusted p values to account for multiple testing. </t>
  </si>
  <si>
    <t>pPS top vs bottom decile</t>
  </si>
  <si>
    <t>N in top decile</t>
  </si>
  <si>
    <t>N in bottom decile</t>
  </si>
  <si>
    <t>Complication</t>
  </si>
  <si>
    <t>N_Risk</t>
  </si>
  <si>
    <t>CI_lower</t>
  </si>
  <si>
    <t>CI_upper</t>
  </si>
  <si>
    <t>Beta Cell 2 &amp; Lipodystrophy 1</t>
  </si>
  <si>
    <t>Diabetic Eye Disease</t>
  </si>
  <si>
    <t>Coronary Artery Disease</t>
  </si>
  <si>
    <t>Peripheral Vascular Disease</t>
  </si>
  <si>
    <t>Cerebrovascular Disease</t>
  </si>
  <si>
    <t>Table S10: Schoenfeld residuals for multivariate Cox proportional hazard models estimating the hazard of profgression to diabetes-related complications from diagnosis. P values are two-sided from chi-squared statistical tests.</t>
  </si>
  <si>
    <t>x</t>
  </si>
  <si>
    <t>chisq</t>
  </si>
  <si>
    <t>df</t>
  </si>
  <si>
    <t>pPS</t>
  </si>
  <si>
    <t>Decile</t>
  </si>
  <si>
    <t>CKD</t>
  </si>
  <si>
    <t>Male</t>
  </si>
  <si>
    <t>GLOBAL</t>
  </si>
  <si>
    <t>Decile1</t>
  </si>
  <si>
    <t>Male1</t>
  </si>
  <si>
    <t>Pakistani1</t>
  </si>
  <si>
    <t>GLOBAL1</t>
  </si>
  <si>
    <t>Decile2</t>
  </si>
  <si>
    <t>Male2</t>
  </si>
  <si>
    <t>Pakistani2</t>
  </si>
  <si>
    <t>GLOBAL2</t>
  </si>
  <si>
    <t>Decile3</t>
  </si>
  <si>
    <t>Beta.Cell.2&amp;Lipodystrophy.1</t>
  </si>
  <si>
    <t>Male3</t>
  </si>
  <si>
    <t>Pakistani3</t>
  </si>
  <si>
    <t>GLOBAL3</t>
  </si>
  <si>
    <t>Decile4</t>
  </si>
  <si>
    <t>Male4</t>
  </si>
  <si>
    <t>Pakistani4</t>
  </si>
  <si>
    <t>GLOBAL4</t>
  </si>
  <si>
    <t>Decile5</t>
  </si>
  <si>
    <t>Male5</t>
  </si>
  <si>
    <t>Pakistani5</t>
  </si>
  <si>
    <t>GLOBAL5</t>
  </si>
  <si>
    <t>Decile6</t>
  </si>
  <si>
    <t>Male6</t>
  </si>
  <si>
    <t>Pakistani6</t>
  </si>
  <si>
    <t>GLOBAL6</t>
  </si>
  <si>
    <t>Decile7</t>
  </si>
  <si>
    <t>Male7</t>
  </si>
  <si>
    <t>Pakistani7</t>
  </si>
  <si>
    <t>GLOBAL7</t>
  </si>
  <si>
    <t>Decile8</t>
  </si>
  <si>
    <t>Male8</t>
  </si>
  <si>
    <t>Pakistani8</t>
  </si>
  <si>
    <t>GLOBAL8</t>
  </si>
  <si>
    <t>Decile9</t>
  </si>
  <si>
    <t>Male9</t>
  </si>
  <si>
    <t>Pakistani9</t>
  </si>
  <si>
    <t>GLOBAL9</t>
  </si>
  <si>
    <t>Decile10</t>
  </si>
  <si>
    <t>Male10</t>
  </si>
  <si>
    <t>Pakistani10</t>
  </si>
  <si>
    <t>GLOBAL10</t>
  </si>
  <si>
    <t>Decile11</t>
  </si>
  <si>
    <t>Male11</t>
  </si>
  <si>
    <t>Pakistani11</t>
  </si>
  <si>
    <t>GLOBAL11</t>
  </si>
  <si>
    <r>
      <rPr>
        <b/>
        <sz val="10"/>
        <color theme="1"/>
        <rFont val="Arial"/>
        <family val="2"/>
        <scheme val="minor"/>
      </rPr>
      <t>Table S11</t>
    </r>
    <r>
      <rPr>
        <sz val="10"/>
        <color theme="1"/>
        <rFont val="Arial"/>
        <family val="2"/>
        <scheme val="minor"/>
      </rPr>
      <t xml:space="preserve">: Association of twelve partitioned polygenic scores and a type 2 diabetes polygenic risk score (T2D PRS) with progression to diabetes-related complications. For each score, results are presented from cox proportional hazards models comparing progression from type 2 diabetes diagnosis to each complication in 9771 individuals with T2D. Models were adjusted for sex and ancestry. Results are presented per standard deviation of each polygenic score. Presented P values are two-sided. In addition we present Bonferroni-adjusted p values to account for multiple testing. </t>
    </r>
  </si>
  <si>
    <t>Polygenic Score</t>
  </si>
  <si>
    <t>Hazard Ratio</t>
  </si>
  <si>
    <t>95% CI_lower</t>
  </si>
  <si>
    <t>95% CI_upper</t>
  </si>
  <si>
    <t>Bonferroni-adjusted p value</t>
  </si>
  <si>
    <t>Significant after Bonferroni correction?</t>
  </si>
  <si>
    <t>1.0753027430212296</t>
  </si>
  <si>
    <t>1.0154081527825727</t>
  </si>
  <si>
    <t>1.1387302593350082</t>
  </si>
  <si>
    <t>0.013032511108111324</t>
  </si>
  <si>
    <t>6.41025641025641e-4</t>
  </si>
  <si>
    <t>1.0779921241812505</t>
  </si>
  <si>
    <t>1.0183301170519834</t>
  </si>
  <si>
    <t>1.1411496138019883</t>
  </si>
  <si>
    <t>1.0811652174745776</t>
  </si>
  <si>
    <t>1.0213523881361837</t>
  </si>
  <si>
    <t>0.9601977947942675</t>
  </si>
  <si>
    <t>1.0760413466088576</t>
  </si>
  <si>
    <t>0.5739773312163508</t>
  </si>
  <si>
    <t>0.9150530231158086</t>
  </si>
  <si>
    <t>1.0254384701551296</t>
  </si>
  <si>
    <t>0.2733471294569337</t>
  </si>
  <si>
    <t>1.057579072117364</t>
  </si>
  <si>
    <t>0.9976011094966875</t>
  </si>
  <si>
    <t>1.1211630411527107</t>
  </si>
  <si>
    <t>1.0406007913561466</t>
  </si>
  <si>
    <t>0.9814265945810668</t>
  </si>
  <si>
    <t>1.1033428408706056</t>
  </si>
  <si>
    <t>0.18275108308066035</t>
  </si>
  <si>
    <t>1.010554286010094</t>
  </si>
  <si>
    <t>0.9548688147000098</t>
  </si>
  <si>
    <t>1.0694871894985978</t>
  </si>
  <si>
    <t>0.7165696555768892</t>
  </si>
  <si>
    <t>0.9760988623498501</t>
  </si>
  <si>
    <t>0.9228675873030572</t>
  </si>
  <si>
    <t>1.0324005330656338</t>
  </si>
  <si>
    <t>0.3978293482458097</t>
  </si>
  <si>
    <t>0.9906366934840506</t>
  </si>
  <si>
    <t>1.048720688464455</t>
  </si>
  <si>
    <t>0.7462412251329327</t>
  </si>
  <si>
    <t>1.0457829141233037</t>
  </si>
  <si>
    <t>0.9879494255713944</t>
  </si>
  <si>
    <t>1.1070019124103385</t>
  </si>
  <si>
    <t>0.12300680548524995</t>
  </si>
  <si>
    <t>1.1895917324940206</t>
  </si>
  <si>
    <t>1.108860940257431</t>
  </si>
  <si>
    <t>1.2762001425441065</t>
  </si>
  <si>
    <t>1.2863890265499206e-6</t>
  </si>
  <si>
    <t>1.0561742128093212</t>
  </si>
  <si>
    <t>0.9589131318560651</t>
  </si>
  <si>
    <t>1.163300335291298</t>
  </si>
  <si>
    <t>0.2675195162622078</t>
  </si>
  <si>
    <t>0.8994958415251524</t>
  </si>
  <si>
    <t>1.0919786568957424</t>
  </si>
  <si>
    <t>0.8561931107427587</t>
  </si>
  <si>
    <t>1.0074059923748413</t>
  </si>
  <si>
    <t>0.9144585640779431</t>
  </si>
  <si>
    <t>1.1098007863221646</t>
  </si>
  <si>
    <t>0.8812396511927566</t>
  </si>
  <si>
    <t>0.9235483224674867</t>
  </si>
  <si>
    <t>0.8379024500874797</t>
  </si>
  <si>
    <t>1.0179484543140542</t>
  </si>
  <si>
    <t>0.10922102637767682</t>
  </si>
  <si>
    <t>0.9613851344550763</t>
  </si>
  <si>
    <t>0.8730836686682161</t>
  </si>
  <si>
    <t>1.0586171863242553</t>
  </si>
  <si>
    <t>0.4230568894601819</t>
  </si>
  <si>
    <t>0.9485208140116764</t>
  </si>
  <si>
    <t>0.8595698339368605</t>
  </si>
  <si>
    <t>1.0466767202529121</t>
  </si>
  <si>
    <t>0.2928231377721494</t>
  </si>
  <si>
    <t>0.9614797862658154</t>
  </si>
  <si>
    <t>0.8709817547159079</t>
  </si>
  <si>
    <t>1.0613808778339888</t>
  </si>
  <si>
    <t>0.43607099492740986</t>
  </si>
  <si>
    <t>0.9657194657080214</t>
  </si>
  <si>
    <t>0.8748648815594736</t>
  </si>
  <si>
    <t>1.0660092845251405</t>
  </si>
  <si>
    <t>0.48896950202829004</t>
  </si>
  <si>
    <t>1.0566771492746903</t>
  </si>
  <si>
    <t>0.9611788103375761</t>
  </si>
  <si>
    <t>1.1616637672309233</t>
  </si>
  <si>
    <t>0.25399666516229985</t>
  </si>
  <si>
    <t>0.9405701979822538</t>
  </si>
  <si>
    <t>0.8555869329393062</t>
  </si>
  <si>
    <t>0.20477071781251355</t>
  </si>
  <si>
    <t>0.9015902213563899</t>
  </si>
  <si>
    <t>0.8177939877743107</t>
  </si>
  <si>
    <t>0.9939727356736121</t>
  </si>
  <si>
    <t>1.0595558713421387</t>
  </si>
  <si>
    <t>0.9627611585865047</t>
  </si>
  <si>
    <t>1.1660821944082687</t>
  </si>
  <si>
    <t>0.23659209166357725</t>
  </si>
  <si>
    <t>1.0009611915677739</t>
  </si>
  <si>
    <t>0.8890307843568958</t>
  </si>
  <si>
    <t>1.1269838172696638</t>
  </si>
  <si>
    <t>0.9873309343148159</t>
  </si>
  <si>
    <t>Retinopathy</t>
  </si>
  <si>
    <t>0.9802575253485548</t>
  </si>
  <si>
    <t>0.9518423228275046</t>
  </si>
  <si>
    <t>1.0095210025417312</t>
  </si>
  <si>
    <t>0.18398436975322852</t>
  </si>
  <si>
    <t>0.9881749421697069</t>
  </si>
  <si>
    <t>0.9596509713305461</t>
  </si>
  <si>
    <t>1.0175467388713324</t>
  </si>
  <si>
    <t>0.42603424047677335</t>
  </si>
  <si>
    <t>0.9770518101895133</t>
  </si>
  <si>
    <t>1.0058329223262317</t>
  </si>
  <si>
    <t>0.11704016640041533</t>
  </si>
  <si>
    <t>1.0105956640760665</t>
  </si>
  <si>
    <t>0.9818415148253972</t>
  </si>
  <si>
    <t>1.0401919055449254</t>
  </si>
  <si>
    <t>0.47419849831960387</t>
  </si>
  <si>
    <t>1.0076219574123464</t>
  </si>
  <si>
    <t>0.9788561295851934</t>
  </si>
  <si>
    <t>1.0372331319922772</t>
  </si>
  <si>
    <t>0.6073775982337716</t>
  </si>
  <si>
    <t>0.9956283030125707</t>
  </si>
  <si>
    <t>0.9672288724514175</t>
  </si>
  <si>
    <t>1.024861587565441</t>
  </si>
  <si>
    <t>0.7666692669232484</t>
  </si>
  <si>
    <t>0.9810197621271297</t>
  </si>
  <si>
    <t>0.9523401571263143</t>
  </si>
  <si>
    <t>1.0105630498539626</t>
  </si>
  <si>
    <t>0.20556714049545446</t>
  </si>
  <si>
    <t>0.9723010172190129</t>
  </si>
  <si>
    <t>0.9436524805734282</t>
  </si>
  <si>
    <t>1.0018193005868599</t>
  </si>
  <si>
    <t>0.9837478607993942</t>
  </si>
  <si>
    <t>0.9556152297014632</t>
  </si>
  <si>
    <t>1.0127086965009078</t>
  </si>
  <si>
    <t>0.2683462120278783</t>
  </si>
  <si>
    <t>0.9892278995900753</t>
  </si>
  <si>
    <t>0.9611779102902033</t>
  </si>
  <si>
    <t>1.0180964698116473</t>
  </si>
  <si>
    <t>0.4605411286491659</t>
  </si>
  <si>
    <t>1.0117691235358033</t>
  </si>
  <si>
    <t>0.9829194812822049</t>
  </si>
  <si>
    <t>1.0414655308337517</t>
  </si>
  <si>
    <t>0.4279371432643036</t>
  </si>
  <si>
    <t>0.9519272980619168</t>
  </si>
  <si>
    <t>1.008676886419116</t>
  </si>
  <si>
    <t>0.16909444147643704</t>
  </si>
  <si>
    <t>1.0036583493541313</t>
  </si>
  <si>
    <t>0.9680173711543298</t>
  </si>
  <si>
    <t>1.040611576037164</t>
  </si>
  <si>
    <t>0.8430866313775583</t>
  </si>
  <si>
    <t>Coronary artery disease</t>
  </si>
  <si>
    <t>0.9986390680111652</t>
  </si>
  <si>
    <t>0.9359765166653992</t>
  </si>
  <si>
    <t>1.0654968051027767</t>
  </si>
  <si>
    <t>0.9671449490259613</t>
  </si>
  <si>
    <t>1.0259725703775207</t>
  </si>
  <si>
    <t>1.0951185303705062</t>
  </si>
  <si>
    <t>0.4409831467729875</t>
  </si>
  <si>
    <t>1.0493894257601333</t>
  </si>
  <si>
    <t>0.9837285719728579</t>
  </si>
  <si>
    <t>1.119432939401872</t>
  </si>
  <si>
    <t>0.14364961521823905</t>
  </si>
  <si>
    <t>0.9979287633848892</t>
  </si>
  <si>
    <t>0.9357572133308036</t>
  </si>
  <si>
    <t>1.064230980647373</t>
  </si>
  <si>
    <t>0.9496274709213648</t>
  </si>
  <si>
    <t>1.0010655526276286</t>
  </si>
  <si>
    <t>0.9386258460306929</t>
  </si>
  <si>
    <t>1.067658902528122</t>
  </si>
  <si>
    <t>0.9741448260526123</t>
  </si>
  <si>
    <t>1.0209672436868358</t>
  </si>
  <si>
    <t>0.9581553168862758</t>
  </si>
  <si>
    <t>1.087896809954471</t>
  </si>
  <si>
    <t>0.5218367550498597</t>
  </si>
  <si>
    <t>1.0097108443911378</t>
  </si>
  <si>
    <t>0.9459889673175749</t>
  </si>
  <si>
    <t>1.0777250311618127</t>
  </si>
  <si>
    <t>0.7713883988778844</t>
  </si>
  <si>
    <t>1.0106740664775995</t>
  </si>
  <si>
    <t>1.079981127724652</t>
  </si>
  <si>
    <t>1.0075393431212845</t>
  </si>
  <si>
    <t>0.9450568104262957</t>
  </si>
  <si>
    <t>1.0741529151875668</t>
  </si>
  <si>
    <t>0.8181340523595919</t>
  </si>
  <si>
    <t>0.9580454600621662</t>
  </si>
  <si>
    <t>0.8990820857649707</t>
  </si>
  <si>
    <t>1.0208757554820898</t>
  </si>
  <si>
    <t>0.18601337574516086</t>
  </si>
  <si>
    <t>0.9699825201800022</t>
  </si>
  <si>
    <t>0.9095233160492352</t>
  </si>
  <si>
    <t>1.0344606596141583</t>
  </si>
  <si>
    <t>0.3533222502996738</t>
  </si>
  <si>
    <t>1.0160663134168617</t>
  </si>
  <si>
    <t>0.9526094938062026</t>
  </si>
  <si>
    <t>1.0837502250114674</t>
  </si>
  <si>
    <t>0.6280941051570064</t>
  </si>
  <si>
    <t>1.052051012434791</t>
  </si>
  <si>
    <t>1.1382293866678888</t>
  </si>
  <si>
    <t>0.20653055326977335</t>
  </si>
  <si>
    <t>Cerebrovascular disease</t>
  </si>
  <si>
    <t>1.0450770604215016</t>
  </si>
  <si>
    <t>0.9526397334944383</t>
  </si>
  <si>
    <t>1.1464838425465729</t>
  </si>
  <si>
    <t>0.3507545137592695</t>
  </si>
  <si>
    <t>1.1171685041126354</t>
  </si>
  <si>
    <t>1.0172961618833996</t>
  </si>
  <si>
    <t>1.2268457439872993</t>
  </si>
  <si>
    <t>0.020402777853107568</t>
  </si>
  <si>
    <t>1.1000399158139986</t>
  </si>
  <si>
    <t>1.002994189653994</t>
  </si>
  <si>
    <t>1.2064754002229237</t>
  </si>
  <si>
    <t>0.043030818339460465</t>
  </si>
  <si>
    <t>1.1685732207714872</t>
  </si>
  <si>
    <t>1.0656755131510496</t>
  </si>
  <si>
    <t>1.2814063525457875</t>
  </si>
  <si>
    <t>9.246045246873734e-4</t>
  </si>
  <si>
    <t>1.0167280627218387</t>
  </si>
  <si>
    <t>0.9272890913543191</t>
  </si>
  <si>
    <t>1.1147936098507498</t>
  </si>
  <si>
    <t>0.7239980906234598</t>
  </si>
  <si>
    <t>1.0085169366109021</t>
  </si>
  <si>
    <t>0.9201605882733559</t>
  </si>
  <si>
    <t>1.1053575043238892</t>
  </si>
  <si>
    <t>0.8561391278697159</t>
  </si>
  <si>
    <t>1.006909628083677</t>
  </si>
  <si>
    <t>0.9166593812386118</t>
  </si>
  <si>
    <t>1.106045516882888</t>
  </si>
  <si>
    <t>0.8857216165964602</t>
  </si>
  <si>
    <t>1.0053908653411863</t>
  </si>
  <si>
    <t>0.9149394637449733</t>
  </si>
  <si>
    <t>1.1047843405662179</t>
  </si>
  <si>
    <t>0.9110011847246724</t>
  </si>
  <si>
    <t>1.0711739430166793</t>
  </si>
  <si>
    <t>0.6190426531986603</t>
  </si>
  <si>
    <t>1.0226644081689562</t>
  </si>
  <si>
    <t>0.9334193974927032</t>
  </si>
  <si>
    <t>1.1204422090914785</t>
  </si>
  <si>
    <t>0.6304821439469341</t>
  </si>
  <si>
    <t>1.0117745756007839</t>
  </si>
  <si>
    <t>0.9227072467215822</t>
  </si>
  <si>
    <t>1.1094394191325063</t>
  </si>
  <si>
    <t>0.8033790919287181</t>
  </si>
  <si>
    <t>1.049728573713046</t>
  </si>
  <si>
    <t>0.9575554552044904</t>
  </si>
  <si>
    <t>1.1507741640240599</t>
  </si>
  <si>
    <t>0.30066708703719003</t>
  </si>
  <si>
    <t>1.1619362298679066</t>
  </si>
  <si>
    <t>1.0374186359306097</t>
  </si>
  <si>
    <t>1.301399218714198</t>
  </si>
  <si>
    <t>Peripheral vascuilar disease</t>
  </si>
  <si>
    <t>0.9906196414428512</t>
  </si>
  <si>
    <t>0.8471626458097242</t>
  </si>
  <si>
    <t>1.1583693861695277</t>
  </si>
  <si>
    <t>0.9060055614167376</t>
  </si>
  <si>
    <t>1.1519601353146205</t>
  </si>
  <si>
    <t>0.9835957073520479</t>
  </si>
  <si>
    <t>1.3491439047924958</t>
  </si>
  <si>
    <t>1.0749685249324905</t>
  </si>
  <si>
    <t>0.9218960168729669</t>
  </si>
  <si>
    <t>1.2534573405741973</t>
  </si>
  <si>
    <t>0.3563378068085215</t>
  </si>
  <si>
    <t>1.069176320029398</t>
  </si>
  <si>
    <t>1.2496183145282485</t>
  </si>
  <si>
    <t>0.40054355791396845</t>
  </si>
  <si>
    <t>1.1224733206742588</t>
  </si>
  <si>
    <t>0.9605525697816005</t>
  </si>
  <si>
    <t>1.3116891206818273</t>
  </si>
  <si>
    <t>0.14605699237585865</t>
  </si>
  <si>
    <t>0.9992009934945567</t>
  </si>
  <si>
    <t>0.8553461387864576</t>
  </si>
  <si>
    <t>1.1672498186722586</t>
  </si>
  <si>
    <t>0.9919589138204885</t>
  </si>
  <si>
    <t>1.011086211246485</t>
  </si>
  <si>
    <t>0.8635659546327888</t>
  </si>
  <si>
    <t>1.1838068894314837</t>
  </si>
  <si>
    <t>0.8910171897982011</t>
  </si>
  <si>
    <t>1.0749043840731352</t>
  </si>
  <si>
    <t>1.260797258585674</t>
  </si>
  <si>
    <t>0.3747957174659862</t>
  </si>
  <si>
    <t>0.9856529635729524</t>
  </si>
  <si>
    <t>0.8432408228971113</t>
  </si>
  <si>
    <t>1.152116617483406</t>
  </si>
  <si>
    <t>0.8559753764687805</t>
  </si>
  <si>
    <t>0.9865547120530399</t>
  </si>
  <si>
    <t>0.8470930803056489</t>
  </si>
  <si>
    <t>1.1489766856823729</t>
  </si>
  <si>
    <t>0.8618035114656547</t>
  </si>
  <si>
    <t>1.1055362628724918</t>
  </si>
  <si>
    <t>0.9479146668086218</t>
  </si>
  <si>
    <t>1.2893675679066505</t>
  </si>
  <si>
    <t>0.20111062555360623</t>
  </si>
  <si>
    <t>1.1147418040506678</t>
  </si>
  <si>
    <t>0.9535179345603302</t>
  </si>
  <si>
    <t>1.303225922301217</t>
  </si>
  <si>
    <t>0.17294478728788332</t>
  </si>
  <si>
    <t>1.0310580330086334</t>
  </si>
  <si>
    <t>0.8526565831254164</t>
  </si>
  <si>
    <t>1.2467864418930603</t>
  </si>
  <si>
    <t>0.7523559165945212</t>
  </si>
  <si>
    <r>
      <t>Table S12.</t>
    </r>
    <r>
      <rPr>
        <sz val="10"/>
        <color rgb="FF000000"/>
        <rFont val="Arial"/>
        <family val="2"/>
        <scheme val="minor"/>
      </rPr>
      <t xml:space="preserve"> Performance summary statistics for 10 type 2 diabetes polygenic risk scores (PRS) taken from the polygenic score calatog (PGScatralog, pgscatalog.org). These represent the 10 best-performing scores in identifying type 2 diabetes in G&amp;H, as published as of January 2024. Performance was assessed according to the beta per standard deviation of PRS, estimated from a multivairate model incorporating sex, ancestry, and the first ten principal genetic components. For the best-performing score (PGS002771) the metric of area under the receiver operator curve ("full AUC, including sex, ancestry, genetic PCs) was also highest, as was the "incremental" AUC (incr_AUC), ie, the additional discriminatory efefct of adding the PRS to a multivariate model containing only sx, ancestry and genetic principal components.</t>
    </r>
  </si>
  <si>
    <t>PGS Catalog PGS Identifier</t>
  </si>
  <si>
    <t>AUC_full</t>
  </si>
  <si>
    <t>AUC_full_CIL</t>
  </si>
  <si>
    <t>AUC_full_CIU</t>
  </si>
  <si>
    <t>AUC_null</t>
  </si>
  <si>
    <t>AUC_null_CIL</t>
  </si>
  <si>
    <t>AUC_null_CIU</t>
  </si>
  <si>
    <t>incr_AUC</t>
  </si>
  <si>
    <t>PGS002771</t>
  </si>
  <si>
    <t>PGS002308</t>
  </si>
  <si>
    <t>PGS000330</t>
  </si>
  <si>
    <t>PGS003103</t>
  </si>
  <si>
    <t>PGS003118</t>
  </si>
  <si>
    <t>PGS000729</t>
  </si>
  <si>
    <t>PGS003099</t>
  </si>
  <si>
    <t>PGS000712</t>
  </si>
  <si>
    <t>PGS000713</t>
  </si>
  <si>
    <t>PGS003102</t>
  </si>
  <si>
    <t>Table S13: Clinical Codelists adapted from AI_Multiply used to define phenotypes in analyses</t>
  </si>
  <si>
    <t>Condition</t>
  </si>
  <si>
    <t>ReadCode</t>
  </si>
  <si>
    <t>MedCodeId</t>
  </si>
  <si>
    <t>Term</t>
  </si>
  <si>
    <t>SnomedCTConceptId</t>
  </si>
  <si>
    <t>SnomedCTDescriptionId</t>
  </si>
  <si>
    <t>Type 2 Diabetes</t>
  </si>
  <si>
    <t>66A3.00</t>
  </si>
  <si>
    <t>Diabetic on diet only</t>
  </si>
  <si>
    <t>66A4.00</t>
  </si>
  <si>
    <t>Diabetic on oral treatment</t>
  </si>
  <si>
    <t>66o5.00</t>
  </si>
  <si>
    <t>1966311000006116</t>
  </si>
  <si>
    <t>Diabetic on oral treatment and glucagon-like peptide 1 receptor agonist</t>
  </si>
  <si>
    <t>2483721000000113</t>
  </si>
  <si>
    <t>C107400</t>
  </si>
  <si>
    <t>Peripheral circulatory disorder associated with type 2 diabetes mellitus</t>
  </si>
  <si>
    <t>C109.00</t>
  </si>
  <si>
    <t>Non-insulin dependent diabetes mellitus</t>
  </si>
  <si>
    <t>C109.11</t>
  </si>
  <si>
    <t>NIDDM - Non-insulin dependent diabetes mellitus</t>
  </si>
  <si>
    <t>C109.12</t>
  </si>
  <si>
    <t>Type 2 diabetes mellitus</t>
  </si>
  <si>
    <t>C109.13</t>
  </si>
  <si>
    <t>Type II diabetes mellitus</t>
  </si>
  <si>
    <t>C109000</t>
  </si>
  <si>
    <t>Non-insulin-dependent diabetes mellitus with renal comps</t>
  </si>
  <si>
    <t>C109011</t>
  </si>
  <si>
    <t>Type II diabetes mellitus with renal complications</t>
  </si>
  <si>
    <t>C109012</t>
  </si>
  <si>
    <t>Type 2 diabetes mellitus with renal complications</t>
  </si>
  <si>
    <t>C109100</t>
  </si>
  <si>
    <t>Non-insulin-dependent diabetes mellitus with ophthalm comps</t>
  </si>
  <si>
    <t>C109111</t>
  </si>
  <si>
    <t>Disorder of eye with type 2 diabetes mellitus</t>
  </si>
  <si>
    <t>C109112</t>
  </si>
  <si>
    <t>Type 2 diabetes mellitus with ophthalmic complications</t>
  </si>
  <si>
    <t>C109200</t>
  </si>
  <si>
    <t>Non-insulin-dependent diabetes mellitus with neuro comps</t>
  </si>
  <si>
    <t>C109211</t>
  </si>
  <si>
    <t>Neurological disorder with diabetes type 2</t>
  </si>
  <si>
    <t>C109212</t>
  </si>
  <si>
    <t>Type 2 diabetes mellitus with neurological complications</t>
  </si>
  <si>
    <t>C109300</t>
  </si>
  <si>
    <t>Non-insulin-dependent diabetes mellitus with multiple complications</t>
  </si>
  <si>
    <t>C109311</t>
  </si>
  <si>
    <t>Type II diabetes mellitus with multiple complications</t>
  </si>
  <si>
    <t>C109312</t>
  </si>
  <si>
    <t>Type 2 diabetes mellitus with multiple complications</t>
  </si>
  <si>
    <t>C109400</t>
  </si>
  <si>
    <t>Non-insulin-dependent diabetes mellitus with ulcer</t>
  </si>
  <si>
    <t>C109411</t>
  </si>
  <si>
    <t>Type II diabetes mellitus with ulcer</t>
  </si>
  <si>
    <t>C109412</t>
  </si>
  <si>
    <t>Type 2 diabetes mellitus with ulcer</t>
  </si>
  <si>
    <t>C109500</t>
  </si>
  <si>
    <t>Gangrene associated with type 2 diabetes mellitus</t>
  </si>
  <si>
    <t>C109511</t>
  </si>
  <si>
    <t>Type II diabetes mellitus with gangrene</t>
  </si>
  <si>
    <t>C109512</t>
  </si>
  <si>
    <t>Type 2 diabetes mellitus with gangrene</t>
  </si>
  <si>
    <t>C109600</t>
  </si>
  <si>
    <t>Non-insulin-dependent diabetes mellitus with retinopathy</t>
  </si>
  <si>
    <t>C109611</t>
  </si>
  <si>
    <t>Type II diabetes mellitus with retinopathy</t>
  </si>
  <si>
    <t>C109612</t>
  </si>
  <si>
    <t>Type 2 diabetes mellitus with retinopathy</t>
  </si>
  <si>
    <t>C109700</t>
  </si>
  <si>
    <t>Type II diabetes mellitus uncontrolled</t>
  </si>
  <si>
    <t>C109711</t>
  </si>
  <si>
    <t>Type II diabetes mellitus - poor control</t>
  </si>
  <si>
    <t>C109712</t>
  </si>
  <si>
    <t>Type 2 diabetes mellitus - poor control</t>
  </si>
  <si>
    <t>C109900</t>
  </si>
  <si>
    <t>Non-insulin-dependent diabetes mellitus without complication</t>
  </si>
  <si>
    <t>C109911</t>
  </si>
  <si>
    <t>Type II diabetes mellitus without complication</t>
  </si>
  <si>
    <t>C109912</t>
  </si>
  <si>
    <t>Type 2 diabetes mellitus without complication</t>
  </si>
  <si>
    <t>C109A00</t>
  </si>
  <si>
    <t>Non-insulin dependent diabetes mellitus with mononeuropathy</t>
  </si>
  <si>
    <t>C109A11</t>
  </si>
  <si>
    <t>Mononeuropathy with type 2 diabetes mellitus</t>
  </si>
  <si>
    <t>C109B00</t>
  </si>
  <si>
    <t>Non-insulin dependent diabetes mellitus with polyneuropathy</t>
  </si>
  <si>
    <t>C109B11</t>
  </si>
  <si>
    <t>Type II diabetes mellitus with polyneuropathy</t>
  </si>
  <si>
    <t>C109B12</t>
  </si>
  <si>
    <t>Type 2 diabetes mellitus with polyneuropathy</t>
  </si>
  <si>
    <t>C109C00</t>
  </si>
  <si>
    <t>Non-insulin dependent diabetes mellitus with nephropathy</t>
  </si>
  <si>
    <t>C109C11</t>
  </si>
  <si>
    <t>Renal disorder due to type 2 diabetes mellitus</t>
  </si>
  <si>
    <t>C109C12</t>
  </si>
  <si>
    <t>Type 2 diabetes mellitus with nephropathy</t>
  </si>
  <si>
    <t>C109D00</t>
  </si>
  <si>
    <t>Non-insulin dependent diabetes mellitus with hypoglyca coma</t>
  </si>
  <si>
    <t>C109D11</t>
  </si>
  <si>
    <t>Type II diabetes mellitus with hypoglycaemic coma</t>
  </si>
  <si>
    <t>C109D12</t>
  </si>
  <si>
    <t>Type 2 diabetes mellitus with hypoglycaemic coma</t>
  </si>
  <si>
    <t>C109E00</t>
  </si>
  <si>
    <t>Non-insulin depend diabetes mellitus with diabetic cataract</t>
  </si>
  <si>
    <t>C109E11</t>
  </si>
  <si>
    <t>Cataract due to diabetes mellitus type 2</t>
  </si>
  <si>
    <t>C109E12</t>
  </si>
  <si>
    <t>Type 2 diabetes mellitus with diabetic cataract</t>
  </si>
  <si>
    <t>C109F11</t>
  </si>
  <si>
    <t>Type II diabetes mellitus with peripheral angiopathy</t>
  </si>
  <si>
    <t>C109F12</t>
  </si>
  <si>
    <t>Type 2 diabetes mellitus with peripheral angiopathy</t>
  </si>
  <si>
    <t>C109G00</t>
  </si>
  <si>
    <t>Non-insulin dependent diabetes mellitus with arthropathy</t>
  </si>
  <si>
    <t>C109G11</t>
  </si>
  <si>
    <t>Type II diabetes mellitus with arthropathy</t>
  </si>
  <si>
    <t>C109G12</t>
  </si>
  <si>
    <t>Type 2 diabetes mellitus with arthropathy</t>
  </si>
  <si>
    <t>C109H00</t>
  </si>
  <si>
    <t>Non-insulin dependent diabetes mellitus with neuropathic arthropathy</t>
  </si>
  <si>
    <t>C109H11</t>
  </si>
  <si>
    <t>Type II diabetes mellitus with neuropathic arthropathy</t>
  </si>
  <si>
    <t>C109H12</t>
  </si>
  <si>
    <t>Type 2 diabetes mellitus with neuropathic arthropathy</t>
  </si>
  <si>
    <t>C109J00</t>
  </si>
  <si>
    <t>Insulin treated Type 2 diabetes mellitus</t>
  </si>
  <si>
    <t>C109J11</t>
  </si>
  <si>
    <t>Insulin treated non-insulin dependent diabetes mellitus</t>
  </si>
  <si>
    <t>C109J12</t>
  </si>
  <si>
    <t>Insulin treated Type II diabetes mellitus</t>
  </si>
  <si>
    <t>C109K00</t>
  </si>
  <si>
    <t>Hyperosmolar non-ketotic state in type 2 diabetes mellitus</t>
  </si>
  <si>
    <t>C10F.00</t>
  </si>
  <si>
    <t>C10F.11</t>
  </si>
  <si>
    <t>C10F000</t>
  </si>
  <si>
    <t>Renal disorder associated with type II diabetes mellitus</t>
  </si>
  <si>
    <t>C10F011</t>
  </si>
  <si>
    <t>C10F100</t>
  </si>
  <si>
    <t>C10F111</t>
  </si>
  <si>
    <t>Type II diabetes mellitus with ophthalmic complications</t>
  </si>
  <si>
    <t>C10F200</t>
  </si>
  <si>
    <t>Neurologic disorder associated with type 2 diabetes mellitus</t>
  </si>
  <si>
    <t>C10F211</t>
  </si>
  <si>
    <t>Type II diabetes mellitus with neurological complications</t>
  </si>
  <si>
    <t>C10F300</t>
  </si>
  <si>
    <t>C10F311</t>
  </si>
  <si>
    <t>C10F400</t>
  </si>
  <si>
    <t>C10F411</t>
  </si>
  <si>
    <t>C10F500</t>
  </si>
  <si>
    <t>C10F511</t>
  </si>
  <si>
    <t>C10F600</t>
  </si>
  <si>
    <t>Retinopathy with type 2 diabetes mellitus</t>
  </si>
  <si>
    <t>C10F611</t>
  </si>
  <si>
    <t>C10F700</t>
  </si>
  <si>
    <t>Type II diabetes mellitus poorly controlled</t>
  </si>
  <si>
    <t>C10F711</t>
  </si>
  <si>
    <t>C10F900</t>
  </si>
  <si>
    <t>C10F911</t>
  </si>
  <si>
    <t>C10FA00</t>
  </si>
  <si>
    <t>Type 2 diabetes mellitus with mononeuropathy</t>
  </si>
  <si>
    <t>C10FA11</t>
  </si>
  <si>
    <t>Type II diabetes mellitus with mononeuropathy</t>
  </si>
  <si>
    <t>C10FB00</t>
  </si>
  <si>
    <t>Polyneuropathy due to type 2 diabetes mellitus</t>
  </si>
  <si>
    <t>C10FB11</t>
  </si>
  <si>
    <t>C10FC00</t>
  </si>
  <si>
    <t>Diabetes type 2 with nephropathy</t>
  </si>
  <si>
    <t>C10FC11</t>
  </si>
  <si>
    <t>Type II diabetes mellitus with nephropathy</t>
  </si>
  <si>
    <t>C10FD00</t>
  </si>
  <si>
    <t>C10FD11</t>
  </si>
  <si>
    <t>Hypoglycaemic coma co-occurrent and due to diabetes mellitus type II</t>
  </si>
  <si>
    <t>C10FE00</t>
  </si>
  <si>
    <t>C10FE11</t>
  </si>
  <si>
    <t>Type II diabetes mellitus with diabetic cataract</t>
  </si>
  <si>
    <t>C10FF00</t>
  </si>
  <si>
    <t>C10FF11</t>
  </si>
  <si>
    <t>C10FG00</t>
  </si>
  <si>
    <t>C10FG11</t>
  </si>
  <si>
    <t>C10FH00</t>
  </si>
  <si>
    <t>C10FH11</t>
  </si>
  <si>
    <t>C10FJ00</t>
  </si>
  <si>
    <t>C10FJ11</t>
  </si>
  <si>
    <t>C10FK00</t>
  </si>
  <si>
    <t>C10FK11</t>
  </si>
  <si>
    <t>1667891000000113</t>
  </si>
  <si>
    <t>Hyperosmolar non-ketotic state in type II diabetes mellitus</t>
  </si>
  <si>
    <t>C10FL00</t>
  </si>
  <si>
    <t>Persistent proteinuria associated with type 2 diabetes mellitus</t>
  </si>
  <si>
    <t>C10FL11</t>
  </si>
  <si>
    <t>Type II diabetes mellitus with persistent proteinuria</t>
  </si>
  <si>
    <t>C10FM00</t>
  </si>
  <si>
    <t>Persistent microalbuminuria associated with type 2 diabetes mellitus</t>
  </si>
  <si>
    <t>C10FM11</t>
  </si>
  <si>
    <t>Type II diabetes mellitus with persistent microalbuminuria</t>
  </si>
  <si>
    <t>C10FN00</t>
  </si>
  <si>
    <t>Ketoacidosis in type 2 diabetes mellitus</t>
  </si>
  <si>
    <t>C10FN11</t>
  </si>
  <si>
    <t>Type II diabetes mellitus with ketoacidosis</t>
  </si>
  <si>
    <t>C10FP00</t>
  </si>
  <si>
    <t>Ketoacidotic coma in type 2 diabetes mellitus</t>
  </si>
  <si>
    <t>C10FP11</t>
  </si>
  <si>
    <t>Ketoacidotic coma in type II diabetes mellitus</t>
  </si>
  <si>
    <t>C10FQ00</t>
  </si>
  <si>
    <t>Exudative maculopathy associated with type 2 diabetes mellitus</t>
  </si>
  <si>
    <t>C10FQ11</t>
  </si>
  <si>
    <t>Exudative maculopathy with type 2 diabetes mellitus</t>
  </si>
  <si>
    <t>C10FR00</t>
  </si>
  <si>
    <t>Gastroparesis with type 2 diabetes mellitus</t>
  </si>
  <si>
    <t>C10FR11</t>
  </si>
  <si>
    <t>1667921000000117</t>
  </si>
  <si>
    <t>Type II diabetes mellitus with gastroparesis</t>
  </si>
  <si>
    <t>C10P100</t>
  </si>
  <si>
    <t>2288061000000111</t>
  </si>
  <si>
    <t>Type II diabetes mellitus in remission</t>
  </si>
  <si>
    <t>C10P111</t>
  </si>
  <si>
    <t>2288071000000116</t>
  </si>
  <si>
    <t>Type 2 diabetes mellitus in remission</t>
  </si>
  <si>
    <t>L180600</t>
  </si>
  <si>
    <t>Pre-existing diabetes mellitus, non-insulin-dependent</t>
  </si>
  <si>
    <t>Diabetic eye disease</t>
  </si>
  <si>
    <t>2BBk.00</t>
  </si>
  <si>
    <t>O/E - right eye stable treated proliferative diabetic retinopathy</t>
  </si>
  <si>
    <t>2BBl.00</t>
  </si>
  <si>
    <t>O/E - left eye stable treated proliferative diabetic retinopathy</t>
  </si>
  <si>
    <t>2BBL.00</t>
  </si>
  <si>
    <t>O/E - diabetic maculopathy present both eyes</t>
  </si>
  <si>
    <t>2BBM.00</t>
  </si>
  <si>
    <t>O/E - diabetic maculopathy absent both eyes</t>
  </si>
  <si>
    <t>2BBo.00</t>
  </si>
  <si>
    <t>O/E - sight threatening diabetic retinopathy</t>
  </si>
  <si>
    <t>2BBP.00</t>
  </si>
  <si>
    <t>O/E - right eye background diabetic retinopathy</t>
  </si>
  <si>
    <t>2BBQ.00</t>
  </si>
  <si>
    <t>O/E - left eye background diabetic retinopathy</t>
  </si>
  <si>
    <t>2BBr.00</t>
  </si>
  <si>
    <t>Impaired vision due to diabetic retinopathy</t>
  </si>
  <si>
    <t>2BBR.00</t>
  </si>
  <si>
    <t>O/E - right eye preproliferative diabetic retinopathy</t>
  </si>
  <si>
    <t>2BBS.00</t>
  </si>
  <si>
    <t>O/E - left eye preproliferative diabetic retinopathy</t>
  </si>
  <si>
    <t>2BBT.00</t>
  </si>
  <si>
    <t>O/E - right eye proliferative diabetic retinopathy</t>
  </si>
  <si>
    <t>2BBV.00</t>
  </si>
  <si>
    <t>O/E - left eye proliferative diabetic retinopathy</t>
  </si>
  <si>
    <t>2BBW.00</t>
  </si>
  <si>
    <t>Maculopathy of right eye with diabetes mellitus</t>
  </si>
  <si>
    <t>2BBX.00</t>
  </si>
  <si>
    <t>Maculopathy of left eye with diabetes mellitus</t>
  </si>
  <si>
    <t>Pan retinal photocoagulation for diabetes</t>
  </si>
  <si>
    <t>C105.00</t>
  </si>
  <si>
    <t>Eye disorder due to diabetes mellitus</t>
  </si>
  <si>
    <t>C105000</t>
  </si>
  <si>
    <t>Diabetes mellitus, juvenile type, + ophthalmic manifestation</t>
  </si>
  <si>
    <t>C105100</t>
  </si>
  <si>
    <t>Diabetes mellitus, adult onset, + ophthalmic manifestation</t>
  </si>
  <si>
    <t>C105y00</t>
  </si>
  <si>
    <t>Other specified diabetes mellitus with ophthalmic complicatn</t>
  </si>
  <si>
    <t>C105z00</t>
  </si>
  <si>
    <t>Diabetes mellitus NOS with ophthalmic manifestation</t>
  </si>
  <si>
    <t>C108100</t>
  </si>
  <si>
    <t>Insulin-dependent diabetes mellitus with ophthalmic comps</t>
  </si>
  <si>
    <t>C108112</t>
  </si>
  <si>
    <t>Type 1 diabetes mellitus with ophthalmic complications</t>
  </si>
  <si>
    <t>C108700</t>
  </si>
  <si>
    <t>Insulin dependent diabetes mellitus with retinopathy</t>
  </si>
  <si>
    <t>C108711</t>
  </si>
  <si>
    <t>Type I diabetes mellitus with retinopathy</t>
  </si>
  <si>
    <t>C108712</t>
  </si>
  <si>
    <t>Type 1 diabetes mellitus with retinopathy</t>
  </si>
  <si>
    <t>C108F00</t>
  </si>
  <si>
    <t>Insulin dependent diabetes mellitus with diabetic cataract</t>
  </si>
  <si>
    <t>C108F11</t>
  </si>
  <si>
    <t>Cataract due to diabetes mellitus type 1</t>
  </si>
  <si>
    <t>C108F12</t>
  </si>
  <si>
    <t>Type 1 diabetes mellitus with diabetic cataract</t>
  </si>
  <si>
    <t>C10E100</t>
  </si>
  <si>
    <t>C10E111</t>
  </si>
  <si>
    <t>Type I diabetes mellitus with ophthalmic complications</t>
  </si>
  <si>
    <t>C10E112</t>
  </si>
  <si>
    <t>C10E700</t>
  </si>
  <si>
    <t>Retinopathy with type 1 diabetes mellitus</t>
  </si>
  <si>
    <t>C10E711</t>
  </si>
  <si>
    <t>C10E712</t>
  </si>
  <si>
    <t>C10EF00</t>
  </si>
  <si>
    <t>C10EF12</t>
  </si>
  <si>
    <t>C10EP00</t>
  </si>
  <si>
    <t>Exudative maculopathy with type 1 diabetes mellitus</t>
  </si>
  <si>
    <t>C10EP11</t>
  </si>
  <si>
    <t>Type I diabetes mellitus with exudative maculopathy</t>
  </si>
  <si>
    <t>F420.00</t>
  </si>
  <si>
    <t>Diabetic retinopathy</t>
  </si>
  <si>
    <t>F420000</t>
  </si>
  <si>
    <t>Background diabetic retinopathy</t>
  </si>
  <si>
    <t>F420100</t>
  </si>
  <si>
    <t>Proliferative diabetic retinopathy</t>
  </si>
  <si>
    <t>F420200</t>
  </si>
  <si>
    <t>Preproliferative diabetic retinopathy</t>
  </si>
  <si>
    <t>F420300</t>
  </si>
  <si>
    <t>Advanced diabetic maculopathy</t>
  </si>
  <si>
    <t>F420400</t>
  </si>
  <si>
    <t>Diabetic maculopathy</t>
  </si>
  <si>
    <t>F420500</t>
  </si>
  <si>
    <t>Advanced diabetic retinal disease</t>
  </si>
  <si>
    <t>F420600</t>
  </si>
  <si>
    <t>Non proliferative diabetic retinopathy</t>
  </si>
  <si>
    <t>F420700</t>
  </si>
  <si>
    <t>High risk proliferative diabetic retinopathy</t>
  </si>
  <si>
    <t>F420800</t>
  </si>
  <si>
    <t>Severe nonproliferative diabetic retinopathy</t>
  </si>
  <si>
    <t>F420z00</t>
  </si>
  <si>
    <t>Diabetic retinopathy NOS</t>
  </si>
  <si>
    <t>F440700</t>
  </si>
  <si>
    <t>Diabetic iritis</t>
  </si>
  <si>
    <t>F464000</t>
  </si>
  <si>
    <t>Diabetic cataract</t>
  </si>
  <si>
    <t>Diabetic neurological complications</t>
  </si>
  <si>
    <t>14F4.00</t>
  </si>
  <si>
    <t>H/O: Admission in last year for diabetes foot problem</t>
  </si>
  <si>
    <t>1M8..00</t>
  </si>
  <si>
    <t>2415191000000113</t>
  </si>
  <si>
    <t>Diabetic peripheral neuropathic pain</t>
  </si>
  <si>
    <t>2G51000</t>
  </si>
  <si>
    <t>Foot abnormality - diabetes related</t>
  </si>
  <si>
    <t>2G5C.00</t>
  </si>
  <si>
    <t>2G5H.00</t>
  </si>
  <si>
    <t>O/E - Right diabetic foot - ulcerated</t>
  </si>
  <si>
    <t>2G5L.00</t>
  </si>
  <si>
    <t>O/E - Left diabetic foot - ulcerated</t>
  </si>
  <si>
    <t>2G5V.00</t>
  </si>
  <si>
    <t>O/E - right chronic diabetic foot ulcer</t>
  </si>
  <si>
    <t>2G5W.00</t>
  </si>
  <si>
    <t>O/E - left chronic diabetic foot ulcer</t>
  </si>
  <si>
    <t>C106.00</t>
  </si>
  <si>
    <t>Nervous system disorder due to diabetes mellitus</t>
  </si>
  <si>
    <t>C106.11</t>
  </si>
  <si>
    <t>Diabetic amyotrophy</t>
  </si>
  <si>
    <t>C106.12</t>
  </si>
  <si>
    <t>Diabetes mellitus with neuropathy</t>
  </si>
  <si>
    <t>C106.13</t>
  </si>
  <si>
    <t>Diabetes mellitus with polyneuropathy</t>
  </si>
  <si>
    <t>C106000</t>
  </si>
  <si>
    <t>Diabetes mellitus, juvenile, + neurological manifestation</t>
  </si>
  <si>
    <t>C106100</t>
  </si>
  <si>
    <t>Diabetes mellitus, adult onset, + neurological manifestation</t>
  </si>
  <si>
    <t>C106y00</t>
  </si>
  <si>
    <t>Other specified diabetes mellitus with neurological comps</t>
  </si>
  <si>
    <t>C106z00</t>
  </si>
  <si>
    <t>Diabetes mellitus NOS with neurological manifestation</t>
  </si>
  <si>
    <t>C108200</t>
  </si>
  <si>
    <t>Insulin-dependent diabetes mellitus with neurological comps</t>
  </si>
  <si>
    <t>C108211</t>
  </si>
  <si>
    <t>Type I diabetes mellitus with neurological complications</t>
  </si>
  <si>
    <t>C108212</t>
  </si>
  <si>
    <t>Type 1 diabetes mellitus with neurological complications</t>
  </si>
  <si>
    <t>C108500</t>
  </si>
  <si>
    <t>Insulin dependent diabetes mellitus with ulcer</t>
  </si>
  <si>
    <t>C108511</t>
  </si>
  <si>
    <t>Type I diabetes mellitus with ulcer</t>
  </si>
  <si>
    <t>C108512</t>
  </si>
  <si>
    <t>Type 1 diabetes mellitus with ulcer</t>
  </si>
  <si>
    <t>C108B00</t>
  </si>
  <si>
    <t>Insulin dependent diabetes mellitus with mononeuropathy</t>
  </si>
  <si>
    <t>C108B11</t>
  </si>
  <si>
    <t>Mononeuropathy with type 1 diabetes mellitus</t>
  </si>
  <si>
    <t>C108C00</t>
  </si>
  <si>
    <t>Insulin dependent diabetes mellitus with polyneuropathy</t>
  </si>
  <si>
    <t>C108H00</t>
  </si>
  <si>
    <t>Insulin dependent diabetes mellitus with arthropathy</t>
  </si>
  <si>
    <t>C108J00</t>
  </si>
  <si>
    <t>Insulin dependent diab mell with neuropathic arthropathy</t>
  </si>
  <si>
    <t>C108J11</t>
  </si>
  <si>
    <t>Type I diabetes mellitus with neuropathic arthropathy</t>
  </si>
  <si>
    <t>C108J12</t>
  </si>
  <si>
    <t>Type 1 diabetes mellitus with neuropathic arthropathy</t>
  </si>
  <si>
    <t>C10E200</t>
  </si>
  <si>
    <t>C10E212</t>
  </si>
  <si>
    <t>C10E500</t>
  </si>
  <si>
    <t>C10E511</t>
  </si>
  <si>
    <t>C10E512</t>
  </si>
  <si>
    <t>Skin ulcer associated with diabetes mellitus</t>
  </si>
  <si>
    <t>C10EB00</t>
  </si>
  <si>
    <t>Type 1 diabetes mellitus with mononeuropathy</t>
  </si>
  <si>
    <t>C10EC00</t>
  </si>
  <si>
    <t>Type 1 diabetes mellitus with polyneuropathy</t>
  </si>
  <si>
    <t>C10EC11</t>
  </si>
  <si>
    <t>Type I diabetes mellitus with polyneuropathy</t>
  </si>
  <si>
    <t>C10EC12</t>
  </si>
  <si>
    <t>C10EJ00</t>
  </si>
  <si>
    <t>C10EQ00</t>
  </si>
  <si>
    <t>Gastroparesis with type 1 diabetes mellitus</t>
  </si>
  <si>
    <t>C10EQ11</t>
  </si>
  <si>
    <t>1667941000000112</t>
  </si>
  <si>
    <t>Type I diabetes mellitus with gastroparesis</t>
  </si>
  <si>
    <t>F171100</t>
  </si>
  <si>
    <t>Autonomic neuropathy due to diabetes</t>
  </si>
  <si>
    <t>F345000</t>
  </si>
  <si>
    <t>Diabetic mononeuritis multiplex</t>
  </si>
  <si>
    <t>F35z000</t>
  </si>
  <si>
    <t>Diabetic mononeuritis NOS</t>
  </si>
  <si>
    <t>F372.00</t>
  </si>
  <si>
    <t>Polyneuropathy in diabetes</t>
  </si>
  <si>
    <t>F372.11</t>
  </si>
  <si>
    <t>Diabetic polyneuropathy</t>
  </si>
  <si>
    <t>F372.12</t>
  </si>
  <si>
    <t>Diabetic neuropathy</t>
  </si>
  <si>
    <t>F372000</t>
  </si>
  <si>
    <t>Acute painful diabetic neuropathy</t>
  </si>
  <si>
    <t>F372100</t>
  </si>
  <si>
    <t>Chronic painful diabetic neuropathy</t>
  </si>
  <si>
    <t>F372200</t>
  </si>
  <si>
    <t>Asymptomatic diabetic neuropathy</t>
  </si>
  <si>
    <t>F381300</t>
  </si>
  <si>
    <t>Myasthenic syndrome due to diabetic amyotrophy</t>
  </si>
  <si>
    <t>F381311</t>
  </si>
  <si>
    <t>F3y0.00</t>
  </si>
  <si>
    <t>Diabetic mononeuropathy</t>
  </si>
  <si>
    <t>M271100</t>
  </si>
  <si>
    <t>Neuropathic diabetic ulcer - foot</t>
  </si>
  <si>
    <t>M271200</t>
  </si>
  <si>
    <t>Mixed diabetic ulcer - foot</t>
  </si>
  <si>
    <t>N030000</t>
  </si>
  <si>
    <t>Diabetic cheiroarthropathy</t>
  </si>
  <si>
    <t>N030100</t>
  </si>
  <si>
    <t>Diabetic Charcot's arthropathy</t>
  </si>
  <si>
    <t>N035.11</t>
  </si>
  <si>
    <t>Charcot's arthropathy</t>
  </si>
  <si>
    <t>Chronic Kidney Disease</t>
  </si>
  <si>
    <t>1Z10.00</t>
  </si>
  <si>
    <t>Chronic kidney disease stage 1</t>
  </si>
  <si>
    <t>1Z11.00</t>
  </si>
  <si>
    <t>Chronic kidney disease stage 2</t>
  </si>
  <si>
    <t>1Z12.00</t>
  </si>
  <si>
    <t>Chronic kidney disease stage 3</t>
  </si>
  <si>
    <t>1Z13.00</t>
  </si>
  <si>
    <t>Chronic kidney disease stage 4</t>
  </si>
  <si>
    <t>1Z14.00</t>
  </si>
  <si>
    <t>Chronic kidney disease stage 5</t>
  </si>
  <si>
    <t>1Z15.00</t>
  </si>
  <si>
    <t>Chronic kidney disease stage 3A</t>
  </si>
  <si>
    <t>1Z16.00</t>
  </si>
  <si>
    <t>Chronic kidney disease stage 3B</t>
  </si>
  <si>
    <t>1Z17.00</t>
  </si>
  <si>
    <t>Chronic kidney disease stage 1 with proteinuria</t>
  </si>
  <si>
    <t>1Z17.11</t>
  </si>
  <si>
    <t>CKD stage 1 with proteinuria</t>
  </si>
  <si>
    <t>1Z18.00</t>
  </si>
  <si>
    <t>Chronic kidney disease stage 1 without proteinuria</t>
  </si>
  <si>
    <t>1Z19.00</t>
  </si>
  <si>
    <t>Chronic kidney disease stage 2 with proteinuria</t>
  </si>
  <si>
    <t>1Z19.11</t>
  </si>
  <si>
    <t>CKD stage 2 with proteinuria</t>
  </si>
  <si>
    <t>1Z1A.00</t>
  </si>
  <si>
    <t>Chronic kidney disease stage 2 without proteinuria</t>
  </si>
  <si>
    <t>1Z1A.11</t>
  </si>
  <si>
    <t>CKD stage 2 without proteinuria</t>
  </si>
  <si>
    <t>1Z1B.00</t>
  </si>
  <si>
    <t>Chronic kidney disease stage 3 with proteinuria</t>
  </si>
  <si>
    <t>1Z1B.11</t>
  </si>
  <si>
    <t>CKD stage 3 with proteinuria</t>
  </si>
  <si>
    <t>1Z1C.00</t>
  </si>
  <si>
    <t>Chronic kidney disease stage 3 without proteinuria</t>
  </si>
  <si>
    <t>1Z1C.11</t>
  </si>
  <si>
    <t>CKD stage 3 without proteinuria</t>
  </si>
  <si>
    <t>1Z1D.00</t>
  </si>
  <si>
    <t>Chronic kidney disease stage 3A with proteinuria</t>
  </si>
  <si>
    <t>1Z1D.11</t>
  </si>
  <si>
    <t>CKD stage 3A with proteinuria</t>
  </si>
  <si>
    <t>1Z1E.00</t>
  </si>
  <si>
    <t>Chronic kidney disease stage 3A without proteinuria</t>
  </si>
  <si>
    <t>1Z1E.11</t>
  </si>
  <si>
    <t>CKD stage 3A without proteinuria</t>
  </si>
  <si>
    <t>1Z1F.00</t>
  </si>
  <si>
    <t>Chronic kidney disease stage 3B with proteinuria</t>
  </si>
  <si>
    <t>1Z1F.11</t>
  </si>
  <si>
    <t>CKD stage 3B with proteinuria</t>
  </si>
  <si>
    <t>1Z1G.00</t>
  </si>
  <si>
    <t>Chronic kidney disease stage 3B without proteinuria</t>
  </si>
  <si>
    <t>1Z1H.00</t>
  </si>
  <si>
    <t>Chronic kidney disease stage 4 with proteinuria</t>
  </si>
  <si>
    <t>1Z1J.00</t>
  </si>
  <si>
    <t>Chronic kidney disease stage 4 without proteinuria</t>
  </si>
  <si>
    <t>1Z1J.11</t>
  </si>
  <si>
    <t>CKD stage 4 without proteinuria</t>
  </si>
  <si>
    <t>1Z1K.00</t>
  </si>
  <si>
    <t>Chronic kidney disease stage 5 with proteinuria</t>
  </si>
  <si>
    <t>1Z1L.00</t>
  </si>
  <si>
    <t>Chronic kidney disease stage 5 without proteinuria</t>
  </si>
  <si>
    <t>1Z1L.11</t>
  </si>
  <si>
    <t>CKD stage 5 without proteinuria</t>
  </si>
  <si>
    <t>2404491000000115</t>
  </si>
  <si>
    <t>Chronic kidney disease resolved</t>
  </si>
  <si>
    <t>Type 1 Diabetes</t>
  </si>
  <si>
    <t>C101000</t>
  </si>
  <si>
    <t>Diabetes mellitus, juvenile type, with ketoacidosis</t>
  </si>
  <si>
    <t>C103000</t>
  </si>
  <si>
    <t>Diabetes mellitus, juvenile type, with ketoacidotic coma</t>
  </si>
  <si>
    <t>C108.12</t>
  </si>
  <si>
    <t>Type 1 diabetes mellitus</t>
  </si>
  <si>
    <t>C108.13</t>
  </si>
  <si>
    <t>Type I diabetes mellitus</t>
  </si>
  <si>
    <t>C108011</t>
  </si>
  <si>
    <t>Type I diabetes mellitus with renal complications</t>
  </si>
  <si>
    <t>C108012</t>
  </si>
  <si>
    <t>Type 1 diabetes mellitus with renal complications</t>
  </si>
  <si>
    <t>C108311</t>
  </si>
  <si>
    <t>Multiple complications of type 1 diabetes mellitus</t>
  </si>
  <si>
    <t>C108411</t>
  </si>
  <si>
    <t>Unstable type I diabetes mellitus</t>
  </si>
  <si>
    <t>C108412</t>
  </si>
  <si>
    <t>Unstable type 1 diabetes mellitus</t>
  </si>
  <si>
    <t>C108612</t>
  </si>
  <si>
    <t>Type 1 diabetes mellitus with gangrene</t>
  </si>
  <si>
    <t>C108811</t>
  </si>
  <si>
    <t>Type I diabetes mellitus poorly controlled</t>
  </si>
  <si>
    <t>C108812</t>
  </si>
  <si>
    <t>Type 1 diabetes mellitus - poor control</t>
  </si>
  <si>
    <t>C108911</t>
  </si>
  <si>
    <t>Type I diabetes mellitus maturity onset</t>
  </si>
  <si>
    <t>C108912</t>
  </si>
  <si>
    <t>Type 1 diabetes mellitus maturity onset</t>
  </si>
  <si>
    <t>C108A11</t>
  </si>
  <si>
    <t>Type I diabetes mellitus without complication</t>
  </si>
  <si>
    <t>C108A12</t>
  </si>
  <si>
    <t>Type 1 diabetes mellitus without complication</t>
  </si>
  <si>
    <t>C108C11</t>
  </si>
  <si>
    <t>Polyneuropathy due to diabetes mellitus type I</t>
  </si>
  <si>
    <t>C108D11</t>
  </si>
  <si>
    <t>Type I diabetes mellitus with nephropathy</t>
  </si>
  <si>
    <t>C108D12</t>
  </si>
  <si>
    <t>Type 1 diabetes mellitus with nephropathy</t>
  </si>
  <si>
    <t>C108E11</t>
  </si>
  <si>
    <t>Type I diabetes mellitus with hypoglycaemic coma</t>
  </si>
  <si>
    <t>C108E12</t>
  </si>
  <si>
    <t>Type 1 diabetes mellitus with hypoglycaemic coma</t>
  </si>
  <si>
    <t>C108H11</t>
  </si>
  <si>
    <t>Type I diabetes mellitus with arthropathy</t>
  </si>
  <si>
    <t>C10C.12</t>
  </si>
  <si>
    <t>Maturity onset diabetes in youth type 1</t>
  </si>
  <si>
    <t>C10E.00</t>
  </si>
  <si>
    <t>C10E.11</t>
  </si>
  <si>
    <t>C10E000</t>
  </si>
  <si>
    <t>C10E011</t>
  </si>
  <si>
    <t>C10E300</t>
  </si>
  <si>
    <t>Type 1 diabetes mellitus with multiple complications</t>
  </si>
  <si>
    <t>C10E311</t>
  </si>
  <si>
    <t>Type I diabetes mellitus with multiple complications</t>
  </si>
  <si>
    <t>C10E400</t>
  </si>
  <si>
    <t>C10E411</t>
  </si>
  <si>
    <t>C10E600</t>
  </si>
  <si>
    <t>C10E611</t>
  </si>
  <si>
    <t>Type I diabetes mellitus with gangrene</t>
  </si>
  <si>
    <t>C10E800</t>
  </si>
  <si>
    <t>C10E811</t>
  </si>
  <si>
    <t>Type I diabetes mellitus - poor control</t>
  </si>
  <si>
    <t>C10E900</t>
  </si>
  <si>
    <t>C10E911</t>
  </si>
  <si>
    <t>C10EA00</t>
  </si>
  <si>
    <t>C10EA11</t>
  </si>
  <si>
    <t>C10ED00</t>
  </si>
  <si>
    <t>Renal disorder associated with type 1 diabetes mellitus</t>
  </si>
  <si>
    <t>C10ED11</t>
  </si>
  <si>
    <t>C10EE00</t>
  </si>
  <si>
    <t>C10EG00</t>
  </si>
  <si>
    <t>Type 1 diabetes mellitus with peripheral angiopathy</t>
  </si>
  <si>
    <t>C10EH00</t>
  </si>
  <si>
    <t>Type 1 diabetes mellitus with arthropathy</t>
  </si>
  <si>
    <t>C10EK00</t>
  </si>
  <si>
    <t>Persistent proteinuria associated with type 1 diabetes mellitus</t>
  </si>
  <si>
    <t>C10EL00</t>
  </si>
  <si>
    <t>Type 1 diabetes mellitus with persistent microalbuminuria</t>
  </si>
  <si>
    <t>C10EL11</t>
  </si>
  <si>
    <t>Type I diabetes mellitus with persistent microalbuminuria</t>
  </si>
  <si>
    <t>C10EM00</t>
  </si>
  <si>
    <t>Ketoacidosis in type 1 diabetes mellitus</t>
  </si>
  <si>
    <t>C10EM11</t>
  </si>
  <si>
    <t>Type I diabetes mellitus with ketoacidosis</t>
  </si>
  <si>
    <t>C10EN00</t>
  </si>
  <si>
    <t>Ketoacidotic coma in type 1 diabetes mellitus</t>
  </si>
  <si>
    <t>C10EN11</t>
  </si>
  <si>
    <t>Type I diabetes mellitus with ketoacidotic coma</t>
  </si>
  <si>
    <t>C10ER00</t>
  </si>
  <si>
    <t>Latent autoimmune diabetes mellitus in adult</t>
  </si>
  <si>
    <t>C10P000</t>
  </si>
  <si>
    <t>2288011000000114</t>
  </si>
  <si>
    <t>Type I diabetes mellitus in remission</t>
  </si>
  <si>
    <t>C10P011</t>
  </si>
  <si>
    <t>Type 1 diabetes mellitus in remission</t>
  </si>
  <si>
    <t>Peripheral arterial disease</t>
  </si>
  <si>
    <t>14F7.00</t>
  </si>
  <si>
    <t>2232441000000113</t>
  </si>
  <si>
    <t>H/O: arterial lower limb ulcer</t>
  </si>
  <si>
    <t>14NB.00</t>
  </si>
  <si>
    <t>H/O: Peripheral vascular disease procedure</t>
  </si>
  <si>
    <t>2G63.00</t>
  </si>
  <si>
    <t>Ischaemic toe</t>
  </si>
  <si>
    <t>662U.00</t>
  </si>
  <si>
    <t>Peripheral vascular disease monitoring</t>
  </si>
  <si>
    <t>7A10000</t>
  </si>
  <si>
    <t>Emergency bypass of aorta by anastomosis of axillary artery to femoral artery</t>
  </si>
  <si>
    <t>7A10100</t>
  </si>
  <si>
    <t>Bypass aorta by anastomosis axillary to femoral artery NEC</t>
  </si>
  <si>
    <t>7A10200</t>
  </si>
  <si>
    <t>Axillofemoral bypass graft</t>
  </si>
  <si>
    <t>7A10300</t>
  </si>
  <si>
    <t>Axillo-unifemoral PTFE bypass graft</t>
  </si>
  <si>
    <t>7A12.00</t>
  </si>
  <si>
    <t>Other bypass of bifurcation of aorta</t>
  </si>
  <si>
    <t>7A12000</t>
  </si>
  <si>
    <t>Emergency bypass of bifurcation of aorta by anastomosis of aorta to femoral artery</t>
  </si>
  <si>
    <t>7A12100</t>
  </si>
  <si>
    <t>Bypass of bifurcation of aorta by anastomosis of aorta to femoral artery</t>
  </si>
  <si>
    <t>7A12111</t>
  </si>
  <si>
    <t>Aortic bifurcation bypass graft</t>
  </si>
  <si>
    <t>7A12112</t>
  </si>
  <si>
    <t>Dacron aortofemoral Y graft</t>
  </si>
  <si>
    <t>7A12300</t>
  </si>
  <si>
    <t>Bypass of bifurcation of aorta by anastomosis of aorta to iliac artery</t>
  </si>
  <si>
    <t>7A12311</t>
  </si>
  <si>
    <t>Aorto biiliac graft</t>
  </si>
  <si>
    <t>7A12312</t>
  </si>
  <si>
    <t>Dacron aortoiliac Y graft</t>
  </si>
  <si>
    <t>7A12y00</t>
  </si>
  <si>
    <t>Other specified other bypass of bifurcation of aorta</t>
  </si>
  <si>
    <t>7A12z00</t>
  </si>
  <si>
    <t>Other bypass of bifurcation of aorta NOS</t>
  </si>
  <si>
    <t>7A19200</t>
  </si>
  <si>
    <t>Open embolectomy of bifurcation of aorta</t>
  </si>
  <si>
    <t>7A41.00</t>
  </si>
  <si>
    <t>Iliac artery bypass</t>
  </si>
  <si>
    <t>7A41000</t>
  </si>
  <si>
    <t>Emerg bypass iliac art by iliac/femoral art anastomosis NEC</t>
  </si>
  <si>
    <t>7A41100</t>
  </si>
  <si>
    <t>Bypass of iliac artery by anastomosis of iliac artery to femoral artery</t>
  </si>
  <si>
    <t>1780391000000113</t>
  </si>
  <si>
    <t>7A41200</t>
  </si>
  <si>
    <t>Emerg bypass iliac artery by femoral/femoral art anast NEC</t>
  </si>
  <si>
    <t>7A41211</t>
  </si>
  <si>
    <t>Emergency femoro-femoral prosthetic cross over graft</t>
  </si>
  <si>
    <t>7A41300</t>
  </si>
  <si>
    <t>Bypass iliac artery by femoral/femoral art anastomosis NEC</t>
  </si>
  <si>
    <t>7A41311</t>
  </si>
  <si>
    <t>Femoro-femoral prosthetic cross over graft</t>
  </si>
  <si>
    <t>7A41400</t>
  </si>
  <si>
    <t>Emerg bypass comm iliac art by aorta/com iliac art anast NEC</t>
  </si>
  <si>
    <t>7A41600</t>
  </si>
  <si>
    <t>Emerg bypass leg artery by aorta/com fem art anastomosis NEC</t>
  </si>
  <si>
    <t>7A41900</t>
  </si>
  <si>
    <t>Bypass common iliac artery by aorta/com iliac art anast NEC</t>
  </si>
  <si>
    <t>7A41B00</t>
  </si>
  <si>
    <t>Bypass leg artery by aorta/com femoral art anastomosis NEC</t>
  </si>
  <si>
    <t>7A41C00</t>
  </si>
  <si>
    <t>Bypass leg artery by aorta/deep femoral art anastomosis NEC</t>
  </si>
  <si>
    <t>7A41F00</t>
  </si>
  <si>
    <t>Ilio-femoral prosthetic cross over graft</t>
  </si>
  <si>
    <t>7A41y00</t>
  </si>
  <si>
    <t>Other specified other bypass of iliac artery</t>
  </si>
  <si>
    <t>7A41z00</t>
  </si>
  <si>
    <t>Other bypass of iliac artery NOS</t>
  </si>
  <si>
    <t>7A42.00</t>
  </si>
  <si>
    <t>Reconstruction of iliac artery</t>
  </si>
  <si>
    <t>7A42.11</t>
  </si>
  <si>
    <t>Reconstruction of common iliac artery</t>
  </si>
  <si>
    <t>7A42000</t>
  </si>
  <si>
    <t>Endarterectomy of iliac artery and patch repair of iliac artery</t>
  </si>
  <si>
    <t>7A42011</t>
  </si>
  <si>
    <t>Endarterectomy and patch repair of common iliac artery</t>
  </si>
  <si>
    <t>7A42012</t>
  </si>
  <si>
    <t>Iliac endarterectomy and patch</t>
  </si>
  <si>
    <t>7A42100</t>
  </si>
  <si>
    <t>Endarterectomy of iliac artery</t>
  </si>
  <si>
    <t>7A42111</t>
  </si>
  <si>
    <t>Endarterectomy of common iliac artery</t>
  </si>
  <si>
    <t>7A42y00</t>
  </si>
  <si>
    <t>Other specified reconstruction of iliac artery</t>
  </si>
  <si>
    <t>7A42z00</t>
  </si>
  <si>
    <t>Reconstruction of iliac artery NOS</t>
  </si>
  <si>
    <t>7A43.00</t>
  </si>
  <si>
    <t>Other open operations on iliac artery</t>
  </si>
  <si>
    <t>7A43.11</t>
  </si>
  <si>
    <t>Other open operations on common iliac artery</t>
  </si>
  <si>
    <t>7A43000</t>
  </si>
  <si>
    <t>Repair of iliac artery</t>
  </si>
  <si>
    <t>7A43011</t>
  </si>
  <si>
    <t>Repair of common iliac artery</t>
  </si>
  <si>
    <t>7A43100</t>
  </si>
  <si>
    <t>Open embolectomy of iliac artery</t>
  </si>
  <si>
    <t>7A43111</t>
  </si>
  <si>
    <t>Open embolectomy of common iliac artery</t>
  </si>
  <si>
    <t>7A43300</t>
  </si>
  <si>
    <t>Open insertion of iliac artery stent</t>
  </si>
  <si>
    <t>7A44000</t>
  </si>
  <si>
    <t>Percutaneous transluminal angioplasty of iliac artery</t>
  </si>
  <si>
    <t>7A44100</t>
  </si>
  <si>
    <t>Percutaneous transluminal embolectomy of iliac artery</t>
  </si>
  <si>
    <t>7A44300</t>
  </si>
  <si>
    <t>Insertion of iliac artery stent</t>
  </si>
  <si>
    <t>7A44400</t>
  </si>
  <si>
    <t>Percutaneous transluminal insertion of iliac artery stent</t>
  </si>
  <si>
    <t>7A44y00</t>
  </si>
  <si>
    <t>Other specified transluminal operation on iliac artery</t>
  </si>
  <si>
    <t>7A44z00</t>
  </si>
  <si>
    <t>Transluminal operation on iliac artery NOS</t>
  </si>
  <si>
    <t>7A47.00</t>
  </si>
  <si>
    <t>Other emergency bypass of femoral artery or popliteal artery</t>
  </si>
  <si>
    <t>7A47.11</t>
  </si>
  <si>
    <t>Other emerg bypass femoral or popliteal art by anastomosis</t>
  </si>
  <si>
    <t>7A47.13</t>
  </si>
  <si>
    <t>Other emergency bypass of deep femoral artery</t>
  </si>
  <si>
    <t>7A47.14</t>
  </si>
  <si>
    <t>Other emergency bypass of popliteal artery</t>
  </si>
  <si>
    <t>7A47.15</t>
  </si>
  <si>
    <t>Other emergency bypass of superficial femoral artery</t>
  </si>
  <si>
    <t>7A47.16</t>
  </si>
  <si>
    <t>Other emergency bypass of femoral artery</t>
  </si>
  <si>
    <t>7A47000</t>
  </si>
  <si>
    <t>Emerg bypass femoral art by fem/pop art anast c prosth NEC</t>
  </si>
  <si>
    <t>7A47100</t>
  </si>
  <si>
    <t>Emerg bypass popliteal art by pop/pop art anast c prosth NEC</t>
  </si>
  <si>
    <t>7A47200</t>
  </si>
  <si>
    <t>Emerg bypass femoral art by fem/pop a anast c vein graft NEC</t>
  </si>
  <si>
    <t>7A47300</t>
  </si>
  <si>
    <t>Emerg bypass pop art by pop/pop art anast c vein graft NEC</t>
  </si>
  <si>
    <t>7A47400</t>
  </si>
  <si>
    <t>Emerg bypass femoral art by fem/tib art anast c prosth NEC</t>
  </si>
  <si>
    <t>7A47600</t>
  </si>
  <si>
    <t>Emerg bypass femoral art by fem/tib a anast c vein graft NEC</t>
  </si>
  <si>
    <t>7A47700</t>
  </si>
  <si>
    <t>Emerg bypass pop art by pop/tib art anast c vein graft NEC</t>
  </si>
  <si>
    <t>7A47B00</t>
  </si>
  <si>
    <t>Emerg bypass pop art by pop/peron art anast c vein graft NEC</t>
  </si>
  <si>
    <t>7A47C00</t>
  </si>
  <si>
    <t>Emerg bypass femoral artery by fem/fem art anastomosis NEC</t>
  </si>
  <si>
    <t>7A47D00</t>
  </si>
  <si>
    <t>Emerg bypass popliteal artery by pop/fem art anastomosis NEC</t>
  </si>
  <si>
    <t>7A47y00</t>
  </si>
  <si>
    <t>Other emergency bypass of femoral or popliteal artery OS</t>
  </si>
  <si>
    <t>7A47z00</t>
  </si>
  <si>
    <t>Other emergency bypass of femoral or popliteal artery NOS</t>
  </si>
  <si>
    <t>7A48.00</t>
  </si>
  <si>
    <t>Arterial bypass of lower limb artery</t>
  </si>
  <si>
    <t>7A48.11</t>
  </si>
  <si>
    <t>Other bypass of femoral or popliteal artery by anastomosis</t>
  </si>
  <si>
    <t>7A48.12</t>
  </si>
  <si>
    <t>Other bypass of common femoral artery</t>
  </si>
  <si>
    <t>7A48.14</t>
  </si>
  <si>
    <t>Femoral artery bypass</t>
  </si>
  <si>
    <t>7A48.15</t>
  </si>
  <si>
    <t>Popliteal-distal bypass</t>
  </si>
  <si>
    <t>7A48.16</t>
  </si>
  <si>
    <t>Other bypass of superficial femoral artery</t>
  </si>
  <si>
    <t>7A48000</t>
  </si>
  <si>
    <t>Bypass of femoral artery by anastomosis of femoral artery to popliteal artery using prosthesis</t>
  </si>
  <si>
    <t>1780381000000111</t>
  </si>
  <si>
    <t>7A48100</t>
  </si>
  <si>
    <t>Bypass popliteal artery by pop/pop a anast c prosthesis NEC</t>
  </si>
  <si>
    <t>7A48200</t>
  </si>
  <si>
    <t>Bypass of femoral artery by anastomosis of femoral artery to popliteal artery using vein graft</t>
  </si>
  <si>
    <t>1780371000000114</t>
  </si>
  <si>
    <t>7A48300</t>
  </si>
  <si>
    <t>Bypass popliteal artery by pop/pop a anast c vein graft NEC</t>
  </si>
  <si>
    <t>7A48400</t>
  </si>
  <si>
    <t>Bypass femoral artery by fem/tib art anast c prosthesis NEC</t>
  </si>
  <si>
    <t>7A48500</t>
  </si>
  <si>
    <t>Bypass popliteal artery by pop/tib a anast c prosthesis NEC</t>
  </si>
  <si>
    <t>7A48600</t>
  </si>
  <si>
    <t>Bypass of femoral artery by anastomosis of femoral artery to tibial artery using vein graft</t>
  </si>
  <si>
    <t>7A48700</t>
  </si>
  <si>
    <t>Bypass popliteal artery by pop/tib a anast c vein graft NEC</t>
  </si>
  <si>
    <t>7A48800</t>
  </si>
  <si>
    <t>Bypass femoral artery by fem/peron a anast c prosthesis NEC</t>
  </si>
  <si>
    <t>7A48A00</t>
  </si>
  <si>
    <t>Bypass of femoral artery by anastomosis of femoral artery to peroneal artery using vein graft</t>
  </si>
  <si>
    <t>7A48B00</t>
  </si>
  <si>
    <t>Bypass popliteal art by pop/peron art anast c vein graft NEC</t>
  </si>
  <si>
    <t>7A48C00</t>
  </si>
  <si>
    <t>Femoral-femoral artery vascular bypass</t>
  </si>
  <si>
    <t>7A48D00</t>
  </si>
  <si>
    <t>Bypass popliteal artery by pop/fem artery anastomosis NEC</t>
  </si>
  <si>
    <t>7A48E00</t>
  </si>
  <si>
    <t>Femorofemoral prosthetic crossover graft</t>
  </si>
  <si>
    <t>7A48y00</t>
  </si>
  <si>
    <t>Other bypass of femoral artery or popliteal artery OS</t>
  </si>
  <si>
    <t>7A48z00</t>
  </si>
  <si>
    <t>Other bypass of femoral artery or popliteal artery NOS</t>
  </si>
  <si>
    <t>7A49.00</t>
  </si>
  <si>
    <t>Reconstruction of femoral artery or popliteal artery</t>
  </si>
  <si>
    <t>7A49.11</t>
  </si>
  <si>
    <t>Reconstruction of common femoral artery</t>
  </si>
  <si>
    <t>7A49.13</t>
  </si>
  <si>
    <t>Reconstruction of femoral artery</t>
  </si>
  <si>
    <t>7A49.14</t>
  </si>
  <si>
    <t>Reconstruction of popliteal artery</t>
  </si>
  <si>
    <t>7A49.15</t>
  </si>
  <si>
    <t>Reconstruction of superficial femoral artery</t>
  </si>
  <si>
    <t>7A49000</t>
  </si>
  <si>
    <t>Endarterectomy of femoral artery and patch repair of femoral artery</t>
  </si>
  <si>
    <t>7A49100</t>
  </si>
  <si>
    <t>Endarterectomy of popliteal artery and patch repair of popliteal artery</t>
  </si>
  <si>
    <t>7A49200</t>
  </si>
  <si>
    <t>Femoral endarterectomy</t>
  </si>
  <si>
    <t>7A49300</t>
  </si>
  <si>
    <t>Endarterectomy of popliteal artery</t>
  </si>
  <si>
    <t>7A49400</t>
  </si>
  <si>
    <t>Profundoplasty of femoral artery and patch repair of deep femoral artery</t>
  </si>
  <si>
    <t>7A49500</t>
  </si>
  <si>
    <t>Profundoplasty of popliteal artery and patch repair of popliteal artery</t>
  </si>
  <si>
    <t>7A49600</t>
  </si>
  <si>
    <t>Profundoplasty of femoral artery NEC</t>
  </si>
  <si>
    <t>7A49700</t>
  </si>
  <si>
    <t>Profundoplasty of popliteal artery NEC</t>
  </si>
  <si>
    <t>7A49800</t>
  </si>
  <si>
    <t>Reconstruction of femoral artery with vein graft</t>
  </si>
  <si>
    <t>7A49900</t>
  </si>
  <si>
    <t>Reconstruction of popliteal artery with vein graft</t>
  </si>
  <si>
    <t>7A49y00</t>
  </si>
  <si>
    <t>Reconstruction of femoral or popliteal artery OS</t>
  </si>
  <si>
    <t>7A49z00</t>
  </si>
  <si>
    <t>Reconstruction of femoral or popliteal artery NOS</t>
  </si>
  <si>
    <t>7A4A.00</t>
  </si>
  <si>
    <t>Other open operations on femoral artery or popliteal artery</t>
  </si>
  <si>
    <t>7A4A.11</t>
  </si>
  <si>
    <t>Other open operations on common femoral artery</t>
  </si>
  <si>
    <t>7A4A.13</t>
  </si>
  <si>
    <t>Other open operations on popliteal artery</t>
  </si>
  <si>
    <t>7A4A.14</t>
  </si>
  <si>
    <t>Other open operations on superficial femoral artery</t>
  </si>
  <si>
    <t>7A4A000</t>
  </si>
  <si>
    <t>Repair of femoral artery NEC</t>
  </si>
  <si>
    <t>7A4A100</t>
  </si>
  <si>
    <t>Repair of popliteal artery</t>
  </si>
  <si>
    <t>7A4A200</t>
  </si>
  <si>
    <t>Open embolectomy of femoral artery</t>
  </si>
  <si>
    <t>7A4A211</t>
  </si>
  <si>
    <t>Open thrombectomy of femoral artery</t>
  </si>
  <si>
    <t>7A4A212</t>
  </si>
  <si>
    <t>Open femoral embolectomy</t>
  </si>
  <si>
    <t>7A4A300</t>
  </si>
  <si>
    <t>Open embolectomy popliteal artery</t>
  </si>
  <si>
    <t>7A4A311</t>
  </si>
  <si>
    <t>Open thrombectomy of popliteal artery</t>
  </si>
  <si>
    <t>7A4A700</t>
  </si>
  <si>
    <t>Repair of femoral artery with temporary silastic shunt</t>
  </si>
  <si>
    <t>7A4A800</t>
  </si>
  <si>
    <t>Repair of popliteal artery with temporary silastic shunt</t>
  </si>
  <si>
    <t>7A4Ay00</t>
  </si>
  <si>
    <t>Other open operation on femoral or popliteal artery OS</t>
  </si>
  <si>
    <t>7A4B000</t>
  </si>
  <si>
    <t>Percutaneous transluminal angioplasty of femoral artery</t>
  </si>
  <si>
    <t>7A4B100</t>
  </si>
  <si>
    <t>Percutaneous angioplasty of popliteal artery</t>
  </si>
  <si>
    <t>7A4B200</t>
  </si>
  <si>
    <t>Percutaneous transluminal embolectomy of femoral artery</t>
  </si>
  <si>
    <t>7A4B300</t>
  </si>
  <si>
    <t>Percutaneous transluminal embolectomy of popliteal artery</t>
  </si>
  <si>
    <t>7A4B400</t>
  </si>
  <si>
    <t>Percutaneous transluminal embolisation of femoral artery</t>
  </si>
  <si>
    <t>7A4B500</t>
  </si>
  <si>
    <t>Percutaneous transluminal embolisation of popliteal artery</t>
  </si>
  <si>
    <t>7A4B800</t>
  </si>
  <si>
    <t>Percutaneous transluminal thrombolysis of femoral graft using streptokinase</t>
  </si>
  <si>
    <t>7A4B900</t>
  </si>
  <si>
    <t>1548341000006118</t>
  </si>
  <si>
    <t>Percutaneous transluminal insertion of stent into femoral artery</t>
  </si>
  <si>
    <t>7A50.00</t>
  </si>
  <si>
    <t>Revision of reconstruction of artery</t>
  </si>
  <si>
    <t>7A50000</t>
  </si>
  <si>
    <t>Revision of reconstruction involving aorta</t>
  </si>
  <si>
    <t>7A50100</t>
  </si>
  <si>
    <t>Revision of reconstruction involving iliac artery</t>
  </si>
  <si>
    <t>7A50200</t>
  </si>
  <si>
    <t>Revision of reconstruction involving femoral artery</t>
  </si>
  <si>
    <t>7A50300</t>
  </si>
  <si>
    <t>Revision of reconstruction of popliteal artery</t>
  </si>
  <si>
    <t>A3A0F00</t>
  </si>
  <si>
    <t>Gas gangrene-foot</t>
  </si>
  <si>
    <t>C107.00</t>
  </si>
  <si>
    <t>Peripheral vascular disorder due to diabetes mellitus</t>
  </si>
  <si>
    <t>C107.11</t>
  </si>
  <si>
    <t>Diabetes mellitus with gangrene</t>
  </si>
  <si>
    <t>C107.12</t>
  </si>
  <si>
    <t>Diabetes with gangrene</t>
  </si>
  <si>
    <t>C107000</t>
  </si>
  <si>
    <t>Diabetes mellitus, juvenile +peripheral circulatory disorder</t>
  </si>
  <si>
    <t>C107100</t>
  </si>
  <si>
    <t>Diabetes mellitus, adult, + peripheral circulatory disorder</t>
  </si>
  <si>
    <t>C107200</t>
  </si>
  <si>
    <t>Diabetes mellitus, adult with gangrene</t>
  </si>
  <si>
    <t>C107300</t>
  </si>
  <si>
    <t>IDDM with peripheral circulatory disorder</t>
  </si>
  <si>
    <t>C107z00</t>
  </si>
  <si>
    <t>Diabetes mellitus NOS with peripheral circulatory disorder</t>
  </si>
  <si>
    <t>C108600</t>
  </si>
  <si>
    <t>Insulin dependent diabetes mellitus with gangrene</t>
  </si>
  <si>
    <t>C108G00</t>
  </si>
  <si>
    <t>Insulin dependent diab mell with peripheral angiopathy</t>
  </si>
  <si>
    <t>C109F00</t>
  </si>
  <si>
    <t>Non-insulin-dependent diabetes mellitus with peripheral angiopathy</t>
  </si>
  <si>
    <t>C10E612</t>
  </si>
  <si>
    <t>G700.11</t>
  </si>
  <si>
    <t>Aortoiliac disease</t>
  </si>
  <si>
    <t>G702.00</t>
  </si>
  <si>
    <t>Extremity artery atheroma</t>
  </si>
  <si>
    <t>G702z00</t>
  </si>
  <si>
    <t>Extremity artery atheroma NOS</t>
  </si>
  <si>
    <t>G73..00</t>
  </si>
  <si>
    <t>Other peripheral vascular disease</t>
  </si>
  <si>
    <t>G73..11</t>
  </si>
  <si>
    <t>Peripheral ischaemic vascular disease</t>
  </si>
  <si>
    <t>G73..12</t>
  </si>
  <si>
    <t>Ischaemic leg</t>
  </si>
  <si>
    <t>G73..13</t>
  </si>
  <si>
    <t>Peripheral ischaemia</t>
  </si>
  <si>
    <t>G731.00</t>
  </si>
  <si>
    <t>Thromboangiitis obliterans</t>
  </si>
  <si>
    <t>G731000</t>
  </si>
  <si>
    <t>Buerger's disease</t>
  </si>
  <si>
    <t>G731z00</t>
  </si>
  <si>
    <t>Thromboangiitis obliterans NOS</t>
  </si>
  <si>
    <t>G732.00</t>
  </si>
  <si>
    <t>Peripheral gangrene</t>
  </si>
  <si>
    <t>G732000</t>
  </si>
  <si>
    <t>Gangrene of toe</t>
  </si>
  <si>
    <t>G732100</t>
  </si>
  <si>
    <t>Gangrene of foot</t>
  </si>
  <si>
    <t>G733.00</t>
  </si>
  <si>
    <t>Ischaemic foot</t>
  </si>
  <si>
    <t>G73y.00</t>
  </si>
  <si>
    <t>Other specified peripheral vascular disease</t>
  </si>
  <si>
    <t>G73y000</t>
  </si>
  <si>
    <t>Diabetic peripheral angiopathy</t>
  </si>
  <si>
    <t>G73y100</t>
  </si>
  <si>
    <t>Peripheral angiopathic disease EC NOS</t>
  </si>
  <si>
    <t>G73y200</t>
  </si>
  <si>
    <t>Acrocyanosis</t>
  </si>
  <si>
    <t>G73y400</t>
  </si>
  <si>
    <t>Acroparaesthesia - Schultze's type</t>
  </si>
  <si>
    <t>G73y500</t>
  </si>
  <si>
    <t>Acroparaesthesia - Nothnagel's type</t>
  </si>
  <si>
    <t>G73y511</t>
  </si>
  <si>
    <t>Nothnagel's vasomotor acroparaesthesia</t>
  </si>
  <si>
    <t>G73y600</t>
  </si>
  <si>
    <t>Acroparaesthesia - unspecified</t>
  </si>
  <si>
    <t>G73y700</t>
  </si>
  <si>
    <t>Erythrocyanosis</t>
  </si>
  <si>
    <t>G73y800</t>
  </si>
  <si>
    <t>Erythromelalgia</t>
  </si>
  <si>
    <t>G73yz00</t>
  </si>
  <si>
    <t>Other specified peripheral vascular disease NOS</t>
  </si>
  <si>
    <t>G73z.00</t>
  </si>
  <si>
    <t>Peripheral vascular disease</t>
  </si>
  <si>
    <t>G73z000</t>
  </si>
  <si>
    <t>Intermittent claudication</t>
  </si>
  <si>
    <t>G73z011</t>
  </si>
  <si>
    <t>Claudication</t>
  </si>
  <si>
    <t>G73zz00</t>
  </si>
  <si>
    <t>Peripheral vascular disease NOS</t>
  </si>
  <si>
    <t>G740.12</t>
  </si>
  <si>
    <t>Aortoiliac obstruction</t>
  </si>
  <si>
    <t>G742400</t>
  </si>
  <si>
    <t>Embolism and thrombosis of the femoral artery</t>
  </si>
  <si>
    <t>G742500</t>
  </si>
  <si>
    <t>Embolism and thrombosis of the popliteal artery</t>
  </si>
  <si>
    <t>G742600</t>
  </si>
  <si>
    <t>Embolism and thrombosis of the anterior tibial artery</t>
  </si>
  <si>
    <t>G742700</t>
  </si>
  <si>
    <t>Embolism and thrombosis of the dorsalis pedis artery</t>
  </si>
  <si>
    <t>G742900</t>
  </si>
  <si>
    <t>Embolism and thrombosis of a leg artery NOS</t>
  </si>
  <si>
    <t>G742z00</t>
  </si>
  <si>
    <t>Peripheral arterial embolism and thrombosis NOS</t>
  </si>
  <si>
    <t>G74y000</t>
  </si>
  <si>
    <t>Embolism and/or thrombosis of the common iliac artery</t>
  </si>
  <si>
    <t>G74y100</t>
  </si>
  <si>
    <t>Embolism and/or thrombosis of the internal iliac artery</t>
  </si>
  <si>
    <t>G74y200</t>
  </si>
  <si>
    <t>Embolism and/or thrombosis of the external iliac artery</t>
  </si>
  <si>
    <t>G74y300</t>
  </si>
  <si>
    <t>Embolism and thrombosis of the iliac artery unspecified</t>
  </si>
  <si>
    <t>Gyu7400</t>
  </si>
  <si>
    <t>[X]Other specified peripheral vascular diseases</t>
  </si>
  <si>
    <t>M271.12</t>
  </si>
  <si>
    <t>Ischaemic leg ulcer</t>
  </si>
  <si>
    <t>M271000</t>
  </si>
  <si>
    <t>Ischaemic ulcer diabetic foot</t>
  </si>
  <si>
    <t>M271300</t>
  </si>
  <si>
    <t>Arterial leg ulcer</t>
  </si>
  <si>
    <t>M271400</t>
  </si>
  <si>
    <t>Mixed venous and arterial leg ulcer</t>
  </si>
  <si>
    <t>R054200</t>
  </si>
  <si>
    <t>[D]Gangrene of toe in diabetic</t>
  </si>
  <si>
    <t>R054300</t>
  </si>
  <si>
    <t>[D]Widespread diabetic foot gangrene</t>
  </si>
  <si>
    <t>R055000</t>
  </si>
  <si>
    <t>Shock</t>
  </si>
  <si>
    <t>R055011</t>
  </si>
  <si>
    <t>[D]Peripheral circulatory failure</t>
  </si>
  <si>
    <t>Coronary heart disease</t>
  </si>
  <si>
    <t>14A3.00</t>
  </si>
  <si>
    <t>H/O: myocardial infarct at less than 60</t>
  </si>
  <si>
    <t>14A4.00</t>
  </si>
  <si>
    <t>H/O: myocardial infarct at greater than 60</t>
  </si>
  <si>
    <t>14A5.00</t>
  </si>
  <si>
    <t>H/O: angina pectoris</t>
  </si>
  <si>
    <t>14AH.00</t>
  </si>
  <si>
    <t>H/O: Myocardial infarction in last year</t>
  </si>
  <si>
    <t>14AJ.00</t>
  </si>
  <si>
    <t>H/O: Angina in last year</t>
  </si>
  <si>
    <t>14AL.00</t>
  </si>
  <si>
    <t>H/O: Treatment for ischaemic heart disease</t>
  </si>
  <si>
    <t>Exercise ECG abnormal</t>
  </si>
  <si>
    <t>Positive exercise ECG test</t>
  </si>
  <si>
    <t>322..00</t>
  </si>
  <si>
    <t>ECG myocardial ischaemia</t>
  </si>
  <si>
    <t>ECG:shows myocardial ischaemia</t>
  </si>
  <si>
    <t>322Z.00</t>
  </si>
  <si>
    <t>ECG: myocardial ischaemia NOS</t>
  </si>
  <si>
    <t>323..00</t>
  </si>
  <si>
    <t>ECG: myocardial infarction</t>
  </si>
  <si>
    <t>ECG: antero-septal infarct.</t>
  </si>
  <si>
    <t>ECG:posterior/inferior infarct</t>
  </si>
  <si>
    <t>ECG: subendocardial infarct</t>
  </si>
  <si>
    <t>ECG: lateral infarction</t>
  </si>
  <si>
    <t>323Z.00</t>
  </si>
  <si>
    <t>ECG: myocardial infarct NOS</t>
  </si>
  <si>
    <t>32E4.00</t>
  </si>
  <si>
    <t>ST depression</t>
  </si>
  <si>
    <t>32F2.00</t>
  </si>
  <si>
    <t>ECG: T wave abnormal</t>
  </si>
  <si>
    <t>32F3.00</t>
  </si>
  <si>
    <t>ECG: T wave flattened</t>
  </si>
  <si>
    <t>32F4.00</t>
  </si>
  <si>
    <t>Inverted T wave</t>
  </si>
  <si>
    <t>33B9500</t>
  </si>
  <si>
    <t>Exercise tolerance test abnormal</t>
  </si>
  <si>
    <t>Coronary arteriography abnormal</t>
  </si>
  <si>
    <t>5C11.00</t>
  </si>
  <si>
    <t>Radionuclide heart study abnormal</t>
  </si>
  <si>
    <t>662K.00</t>
  </si>
  <si>
    <t>Angina control</t>
  </si>
  <si>
    <t>662K000</t>
  </si>
  <si>
    <t>Angina control - good</t>
  </si>
  <si>
    <t>662K100</t>
  </si>
  <si>
    <t>Angina control - poor</t>
  </si>
  <si>
    <t>662K200</t>
  </si>
  <si>
    <t>Angina control - improving</t>
  </si>
  <si>
    <t>662K300</t>
  </si>
  <si>
    <t>Angina control - worsening</t>
  </si>
  <si>
    <t>662Kz00</t>
  </si>
  <si>
    <t>Angina control NOS</t>
  </si>
  <si>
    <t>6A2..00</t>
  </si>
  <si>
    <t>Coronary heart disease annual review</t>
  </si>
  <si>
    <t>6A4..00</t>
  </si>
  <si>
    <t>Coronary heart disease review</t>
  </si>
  <si>
    <t>792..11</t>
  </si>
  <si>
    <t>Coronary artery bypass graft operations</t>
  </si>
  <si>
    <t>Saphenous vein graft replacement of coronary artery</t>
  </si>
  <si>
    <t>Saphenous vein graft replacement of one coronary artery</t>
  </si>
  <si>
    <t>Aortocoronary artery bypass of two coronary arteries with saphenous vein graft</t>
  </si>
  <si>
    <t>Aortocoronary artery bypass of three coronary arteries with saphenous vein graft</t>
  </si>
  <si>
    <t>Aortocoronary artery bypass of four or more coronary arteries with saphenous vein graft</t>
  </si>
  <si>
    <t>7920y00</t>
  </si>
  <si>
    <t>Aortocoronary artery bypass graft with saphenous vein graft</t>
  </si>
  <si>
    <t>7920z00</t>
  </si>
  <si>
    <t>Saphenous vein graft replacement coronary artery NOS</t>
  </si>
  <si>
    <t>Other autograft bypass of coronary artery</t>
  </si>
  <si>
    <t>Autograft replacement of one coronary artery NEC</t>
  </si>
  <si>
    <t>Autograft replacement of two coronary arteries NEC</t>
  </si>
  <si>
    <t>Autograft replacement of three coronary arteries NEC</t>
  </si>
  <si>
    <t>Autograft replacement of four of more coronary arteries NEC</t>
  </si>
  <si>
    <t>7921y00</t>
  </si>
  <si>
    <t>Other autograft replacement of coronary artery OS</t>
  </si>
  <si>
    <t>7921z00</t>
  </si>
  <si>
    <t>Other autograft replacement of coronary artery NOS</t>
  </si>
  <si>
    <t>Allograft replacement of coronary artery</t>
  </si>
  <si>
    <t>Allograft bypass of coronary artery</t>
  </si>
  <si>
    <t>Allograft replacement of one coronary artery</t>
  </si>
  <si>
    <t>Allograft replacement of two coronary arteries</t>
  </si>
  <si>
    <t>Allograft replacement of three coronary arteries</t>
  </si>
  <si>
    <t>Allograft replacement of four or more coronary arteries</t>
  </si>
  <si>
    <t>7922y00</t>
  </si>
  <si>
    <t>Other specified allograft replacement of coronary artery</t>
  </si>
  <si>
    <t>7922z00</t>
  </si>
  <si>
    <t>Allograft replacement of coronary artery NOS</t>
  </si>
  <si>
    <t>Prosthetic replacement of coronary artery</t>
  </si>
  <si>
    <t>Prosthetic bypass of coronary artery</t>
  </si>
  <si>
    <t>Prosthetic replacement of one coronary artery</t>
  </si>
  <si>
    <t>Prosthetic replacement of two coronary arteries</t>
  </si>
  <si>
    <t>Prosthetic replacement of three coronary arteries</t>
  </si>
  <si>
    <t>Prosthetic replacement of four or more coronary arteries</t>
  </si>
  <si>
    <t>7923z00</t>
  </si>
  <si>
    <t>Prosthetic replacement of coronary artery NOS</t>
  </si>
  <si>
    <t>Connection of mammary artery to coronary artery</t>
  </si>
  <si>
    <t>Creation of bypass from mammary artery to coronary artery</t>
  </si>
  <si>
    <t>Double anastomosis of mammary arteries to coronary arteries</t>
  </si>
  <si>
    <t>Double implantation of mammary arteries into coronary arteries</t>
  </si>
  <si>
    <t>Single anastomosis of mammary artery to coronary artery NEC</t>
  </si>
  <si>
    <t>LIMA single anastomosis</t>
  </si>
  <si>
    <t>RIMA single anastomosis</t>
  </si>
  <si>
    <t>Single implantation of mammary artery into coronary artery</t>
  </si>
  <si>
    <t>7925y00</t>
  </si>
  <si>
    <t>Connection of mammary artery to coronary artery OS</t>
  </si>
  <si>
    <t>7925z00</t>
  </si>
  <si>
    <t>Connection of mammary artery to coronary artery NOS</t>
  </si>
  <si>
    <t>Connection of other thoracic artery to coronary artery</t>
  </si>
  <si>
    <t>Double anastom thoracic arteries to coronary arteries NEC</t>
  </si>
  <si>
    <t>Single anastomosis of thoracic artery to coronary artery NEC</t>
  </si>
  <si>
    <t>Single implantation thoracic artery into coronary artery NEC</t>
  </si>
  <si>
    <t>7926z00</t>
  </si>
  <si>
    <t>Connection of other thoracic artery to coronary artery NOS</t>
  </si>
  <si>
    <t>Open angioplasty of coronary artery</t>
  </si>
  <si>
    <t>Percutaneous balloon coronary angioplasty</t>
  </si>
  <si>
    <t>Percutaneous transluminal balloon angioplasty of one coronary artery</t>
  </si>
  <si>
    <t>Percutaneous transluminal balloon angioplasty of multiple coronary arteries</t>
  </si>
  <si>
    <t>Percutaneous transluminal balloon angioplasty of bypass graft of coronary artery</t>
  </si>
  <si>
    <t>1547311000006116</t>
  </si>
  <si>
    <t>Percutaneous transluminal cutting balloon angioplasty of coronary artery</t>
  </si>
  <si>
    <t>7928y00</t>
  </si>
  <si>
    <t>Transluminal balloon angioplasty of coronary artery OS</t>
  </si>
  <si>
    <t>7928z00</t>
  </si>
  <si>
    <t>Transluminal balloon angioplasty of coronary artery NOS</t>
  </si>
  <si>
    <t>Percutaneous transluminal laser coronary angioplasty</t>
  </si>
  <si>
    <t>Rotary blade coronary angioplasty</t>
  </si>
  <si>
    <t>Insertion of coronary artery stent</t>
  </si>
  <si>
    <t>Insertion of drug-eluting coronary artery stent</t>
  </si>
  <si>
    <t>Percutaneous transluminal atherectomy of coronary artery</t>
  </si>
  <si>
    <t>792B000</t>
  </si>
  <si>
    <t>Endarterectomy of coronary artery</t>
  </si>
  <si>
    <t>792C.00</t>
  </si>
  <si>
    <t>Other replacement of coronary artery</t>
  </si>
  <si>
    <t>792C000</t>
  </si>
  <si>
    <t>Replacement of coronary arteries using multiple methods</t>
  </si>
  <si>
    <t>792Cy00</t>
  </si>
  <si>
    <t>Other specified replacement of coronary artery</t>
  </si>
  <si>
    <t>792Cz00</t>
  </si>
  <si>
    <t>Replacement of coronary artery NOS</t>
  </si>
  <si>
    <t>792D.00</t>
  </si>
  <si>
    <t>Coronary artery bypass graft</t>
  </si>
  <si>
    <t>792Dy00</t>
  </si>
  <si>
    <t>Other specified other bypass of coronary artery</t>
  </si>
  <si>
    <t>792Dz00</t>
  </si>
  <si>
    <t>Other bypass of coronary artery NOS</t>
  </si>
  <si>
    <t>793G.00</t>
  </si>
  <si>
    <t>1547631000006117</t>
  </si>
  <si>
    <t>Percutaneous transluminal balloon angioplasty with insertion of stent into coronary artery</t>
  </si>
  <si>
    <t>793G000</t>
  </si>
  <si>
    <t>Percutaneous transluminal balloon angioplasty and insertion of drug eluting stent into coronary artery</t>
  </si>
  <si>
    <t>2398371000000113</t>
  </si>
  <si>
    <t>793G100</t>
  </si>
  <si>
    <t>1547651000006112</t>
  </si>
  <si>
    <t>Perc tran ball angio ins 3 or more drug elut stents cor art</t>
  </si>
  <si>
    <t>793G200</t>
  </si>
  <si>
    <t>1547661000006114</t>
  </si>
  <si>
    <t>Perc translum balloon angioplasty insert 1-2 stents cor art</t>
  </si>
  <si>
    <t>793G300</t>
  </si>
  <si>
    <t>1547671000006119</t>
  </si>
  <si>
    <t>Percutaneous cor balloon angiop 3 more stents cor art NEC</t>
  </si>
  <si>
    <t>793Gy00</t>
  </si>
  <si>
    <t>1547681000006116</t>
  </si>
  <si>
    <t>OS perc translumina balloon angioplast stenting coronary art</t>
  </si>
  <si>
    <t>793Gz00</t>
  </si>
  <si>
    <t>1547691000006118</t>
  </si>
  <si>
    <t>Perc translum balloon angioplasty stenting coronary art NOS</t>
  </si>
  <si>
    <t>7A54000</t>
  </si>
  <si>
    <t>Percutaneous balloon angioplasty of artery</t>
  </si>
  <si>
    <t>7A54500</t>
  </si>
  <si>
    <t>Rotary blade angioplasty</t>
  </si>
  <si>
    <t>7A54800</t>
  </si>
  <si>
    <t>1548361000006119</t>
  </si>
  <si>
    <t>Percutaneous endarterectomy</t>
  </si>
  <si>
    <t>7A56400</t>
  </si>
  <si>
    <t>Percutaneous transluminal balloon angioplasty of artery</t>
  </si>
  <si>
    <t>7A6G100</t>
  </si>
  <si>
    <t>Peroperative angioplasty</t>
  </si>
  <si>
    <t>7A6H300</t>
  </si>
  <si>
    <t>Prosthetic graft patch angioplasty</t>
  </si>
  <si>
    <t>7A6H400</t>
  </si>
  <si>
    <t>Percutaneous transluminal angioplasty of vascular graft</t>
  </si>
  <si>
    <t>889A.00</t>
  </si>
  <si>
    <t>Diabetes mellitus insulin-glucose infusion in acute myocardial infarction</t>
  </si>
  <si>
    <t>8B27.00</t>
  </si>
  <si>
    <t>Antianginal therapy</t>
  </si>
  <si>
    <t>8B3k.00</t>
  </si>
  <si>
    <t>Coronary heart disease medication review</t>
  </si>
  <si>
    <t>8H2V.00</t>
  </si>
  <si>
    <t>Emergency hospital admission for ischaemic heart disease</t>
  </si>
  <si>
    <t>G3...00</t>
  </si>
  <si>
    <t>Ischaemic heart disease</t>
  </si>
  <si>
    <t>G3...11</t>
  </si>
  <si>
    <t>Arteriosclerotic heart disease</t>
  </si>
  <si>
    <t>G3...12</t>
  </si>
  <si>
    <t>Atherosclerotic heart disease</t>
  </si>
  <si>
    <t>G3...13</t>
  </si>
  <si>
    <t>IHD - Ischaemic heart disease</t>
  </si>
  <si>
    <t>G30..00</t>
  </si>
  <si>
    <t>Acute myocardial infarction</t>
  </si>
  <si>
    <t>G30..11</t>
  </si>
  <si>
    <t>Attack - heart</t>
  </si>
  <si>
    <t>G30..12</t>
  </si>
  <si>
    <t>Coronary thrombosis</t>
  </si>
  <si>
    <t>G30..13</t>
  </si>
  <si>
    <t>Cardiac rupture after acute myocardial infarction</t>
  </si>
  <si>
    <t>G30..14</t>
  </si>
  <si>
    <t>Heart attack</t>
  </si>
  <si>
    <t>G30..15</t>
  </si>
  <si>
    <t>MI - acute myocardial infarction</t>
  </si>
  <si>
    <t>G30..16</t>
  </si>
  <si>
    <t>Thrombosis - coronary</t>
  </si>
  <si>
    <t>G30..17</t>
  </si>
  <si>
    <t>Silent myocardial infarction</t>
  </si>
  <si>
    <t>G300.00</t>
  </si>
  <si>
    <t>Acute anterolateral myocardial infarction</t>
  </si>
  <si>
    <t>G301.00</t>
  </si>
  <si>
    <t>Acute anterior myocardial infarction</t>
  </si>
  <si>
    <t>G301000</t>
  </si>
  <si>
    <t>Acute anteroapical infarction</t>
  </si>
  <si>
    <t>G301100</t>
  </si>
  <si>
    <t>Acute anteroseptal myocardial infarction</t>
  </si>
  <si>
    <t>G301z00</t>
  </si>
  <si>
    <t>Anterior myocardial infarction NOS</t>
  </si>
  <si>
    <t>G302.00</t>
  </si>
  <si>
    <t>Acute inferolateral myocardial infarction</t>
  </si>
  <si>
    <t>G303.00</t>
  </si>
  <si>
    <t>Acute inferoposterior infarction</t>
  </si>
  <si>
    <t>G304.00</t>
  </si>
  <si>
    <t>Acute posterior myocardial infarction</t>
  </si>
  <si>
    <t>G305.00</t>
  </si>
  <si>
    <t>Acute lateral myocardial infarction</t>
  </si>
  <si>
    <t>G306.00</t>
  </si>
  <si>
    <t>True posterior myocardial infarction</t>
  </si>
  <si>
    <t>G307.00</t>
  </si>
  <si>
    <t>Acute subendocardial infarction</t>
  </si>
  <si>
    <t>G307000</t>
  </si>
  <si>
    <t>Acute non-Q wave infarction</t>
  </si>
  <si>
    <t>G307100</t>
  </si>
  <si>
    <t>Acute non-ST segment elevation myocardial infarction</t>
  </si>
  <si>
    <t>G308.00</t>
  </si>
  <si>
    <t>Acute myocardial infarction of inferior wall</t>
  </si>
  <si>
    <t>G309.00</t>
  </si>
  <si>
    <t>Acute Q-wave infarct</t>
  </si>
  <si>
    <t>G30A.00</t>
  </si>
  <si>
    <t>Mural thrombosis</t>
  </si>
  <si>
    <t>G30B.00</t>
  </si>
  <si>
    <t>Acute myocardial infarction of posterolateral wall</t>
  </si>
  <si>
    <t>G30X.00</t>
  </si>
  <si>
    <t>Acute transmural myocardial infarction of unspecif site</t>
  </si>
  <si>
    <t>G30X000</t>
  </si>
  <si>
    <t>Acute ST segment elevation myocardial infarction</t>
  </si>
  <si>
    <t>G30y.00</t>
  </si>
  <si>
    <t>Other acute myocardial infarction</t>
  </si>
  <si>
    <t>G30y000</t>
  </si>
  <si>
    <t>Acute atrial infarction</t>
  </si>
  <si>
    <t>G30y100</t>
  </si>
  <si>
    <t>Acute papillary muscle infarction</t>
  </si>
  <si>
    <t>G30y200</t>
  </si>
  <si>
    <t>Acute septal infarction</t>
  </si>
  <si>
    <t>G30yz00</t>
  </si>
  <si>
    <t>Other acute myocardial infarction NOS</t>
  </si>
  <si>
    <t>G30z.00</t>
  </si>
  <si>
    <t>Acute myocardial infarction NOS</t>
  </si>
  <si>
    <t>G31..00</t>
  </si>
  <si>
    <t>Other acute and subacute ischaemic heart disease</t>
  </si>
  <si>
    <t>G310.00</t>
  </si>
  <si>
    <t>Post-myocardial infarction syndrome</t>
  </si>
  <si>
    <t>G310.11</t>
  </si>
  <si>
    <t>Dressler's syndrome</t>
  </si>
  <si>
    <t>G311.00</t>
  </si>
  <si>
    <t>Preinfarction syndrome</t>
  </si>
  <si>
    <t>G311.11</t>
  </si>
  <si>
    <t>Crescendo angina</t>
  </si>
  <si>
    <t>G311.12</t>
  </si>
  <si>
    <t>Impending infarction</t>
  </si>
  <si>
    <t>G311.13</t>
  </si>
  <si>
    <t>Unstable angina</t>
  </si>
  <si>
    <t>G311.14</t>
  </si>
  <si>
    <t>Angina at rest</t>
  </si>
  <si>
    <t>G311000</t>
  </si>
  <si>
    <t>Myocardial infarction aborted</t>
  </si>
  <si>
    <t>G311011</t>
  </si>
  <si>
    <t>MI - Myocardial infarction aborted</t>
  </si>
  <si>
    <t>G311100</t>
  </si>
  <si>
    <t>G311200</t>
  </si>
  <si>
    <t>G311300</t>
  </si>
  <si>
    <t>Refractory angina</t>
  </si>
  <si>
    <t>G311400</t>
  </si>
  <si>
    <t>Worsening angina</t>
  </si>
  <si>
    <t>G311500</t>
  </si>
  <si>
    <t>Acute coronary syndrome</t>
  </si>
  <si>
    <t>G311z00</t>
  </si>
  <si>
    <t>G312.00</t>
  </si>
  <si>
    <t>Coronary thrombosis not resulting in myocardial infarction</t>
  </si>
  <si>
    <t>G31y.00</t>
  </si>
  <si>
    <t>G31y000</t>
  </si>
  <si>
    <t>Acute coronary insufficiency</t>
  </si>
  <si>
    <t>G31y100</t>
  </si>
  <si>
    <t>Microinfarction of heart</t>
  </si>
  <si>
    <t>G31y200</t>
  </si>
  <si>
    <t>Subendocardial ischaemia</t>
  </si>
  <si>
    <t>G31y300</t>
  </si>
  <si>
    <t>Transient myocardial ischaemia</t>
  </si>
  <si>
    <t>G31yz00</t>
  </si>
  <si>
    <t>Other acute and subacute ischaemic heart disease NOS</t>
  </si>
  <si>
    <t>G32..00</t>
  </si>
  <si>
    <t>Old myocardial infarction</t>
  </si>
  <si>
    <t>G32..11</t>
  </si>
  <si>
    <t>Healed myocardial infarction</t>
  </si>
  <si>
    <t>G32..12</t>
  </si>
  <si>
    <t>Personal history of myocardial infarction</t>
  </si>
  <si>
    <t>G33..00</t>
  </si>
  <si>
    <t>Angina pectoris</t>
  </si>
  <si>
    <t>G330.00</t>
  </si>
  <si>
    <t>Angina decubitus</t>
  </si>
  <si>
    <t>G330000</t>
  </si>
  <si>
    <t>Nocturnal angina</t>
  </si>
  <si>
    <t>G330z00</t>
  </si>
  <si>
    <t>Angina decubitus NOS</t>
  </si>
  <si>
    <t>G33z.00</t>
  </si>
  <si>
    <t>Angina pectoris NOS</t>
  </si>
  <si>
    <t>G33z000</t>
  </si>
  <si>
    <t>Status anginosus</t>
  </si>
  <si>
    <t>G33z100</t>
  </si>
  <si>
    <t>Stenocardia</t>
  </si>
  <si>
    <t>G33z200</t>
  </si>
  <si>
    <t>Syncope anginosa</t>
  </si>
  <si>
    <t>G33z300</t>
  </si>
  <si>
    <t>Angina on effort</t>
  </si>
  <si>
    <t>G33z400</t>
  </si>
  <si>
    <t>Ischaemic chest pain</t>
  </si>
  <si>
    <t>G33z500</t>
  </si>
  <si>
    <t>Post infarct angina</t>
  </si>
  <si>
    <t>G33z600</t>
  </si>
  <si>
    <t>New onset angina</t>
  </si>
  <si>
    <t>G33z700</t>
  </si>
  <si>
    <t>Stable angina</t>
  </si>
  <si>
    <t>G33zz00</t>
  </si>
  <si>
    <t>G34..00</t>
  </si>
  <si>
    <t>Chronic ischaemic heart disease</t>
  </si>
  <si>
    <t>G340.00</t>
  </si>
  <si>
    <t>Coronary atherosclerosis</t>
  </si>
  <si>
    <t>G340.12</t>
  </si>
  <si>
    <t>G343.00</t>
  </si>
  <si>
    <t>Ischaemic cardiomyopathy</t>
  </si>
  <si>
    <t>G344.00</t>
  </si>
  <si>
    <t>Silent myocardial ischaemia</t>
  </si>
  <si>
    <t>G34y.00</t>
  </si>
  <si>
    <t>Other specified chronic ischaemic heart disease</t>
  </si>
  <si>
    <t>G34y000</t>
  </si>
  <si>
    <t>Chronic coronary insufficiency</t>
  </si>
  <si>
    <t>G34y100</t>
  </si>
  <si>
    <t>Chronic myocardial ischaemia</t>
  </si>
  <si>
    <t>G34yz00</t>
  </si>
  <si>
    <t>Other specified chronic ischaemic heart disease NOS</t>
  </si>
  <si>
    <t>G34z.00</t>
  </si>
  <si>
    <t>Other chronic ischaemic heart disease NOS</t>
  </si>
  <si>
    <t>G34z000</t>
  </si>
  <si>
    <t>Asymptomatic coronary heart disease</t>
  </si>
  <si>
    <t>G35..00</t>
  </si>
  <si>
    <t>Subsequent myocardial infarction</t>
  </si>
  <si>
    <t>G350.00</t>
  </si>
  <si>
    <t>Subsequent myocardial infarction of anterior wall</t>
  </si>
  <si>
    <t>G351.00</t>
  </si>
  <si>
    <t>Subsequent myocardial infarction of inferior wall</t>
  </si>
  <si>
    <t>G353.00</t>
  </si>
  <si>
    <t>Subsequent myocardial infarction of other sites</t>
  </si>
  <si>
    <t>G35X.00</t>
  </si>
  <si>
    <t>Subsequent myocardial infarction of unspecified site</t>
  </si>
  <si>
    <t>G36..00</t>
  </si>
  <si>
    <t>Myocardial infarction with complication</t>
  </si>
  <si>
    <t>G360.00</t>
  </si>
  <si>
    <t>Haemopericardium as current complication following acute myocardial infarction</t>
  </si>
  <si>
    <t>G361.00</t>
  </si>
  <si>
    <t>Atrial septal defect as current complication following acute myocardial infarction</t>
  </si>
  <si>
    <t>G362.00</t>
  </si>
  <si>
    <t>Ventricular septal defect as current complication following acute myocardial infarction</t>
  </si>
  <si>
    <t>G363.00</t>
  </si>
  <si>
    <t>Rupture of cardiac wall without haemopericardium as current complication following acute myocardial infarction</t>
  </si>
  <si>
    <t>G364.00</t>
  </si>
  <si>
    <t>Rupture of chordae tendinae as current complication following acute myocardial infarction</t>
  </si>
  <si>
    <t>G365.00</t>
  </si>
  <si>
    <t>Rupture of papillary muscle as current complication following acute myocardial infarction</t>
  </si>
  <si>
    <t>G366.00</t>
  </si>
  <si>
    <t>Thrombosis of atrium, auricular appendage, and ventricle as current complications following acute myocardial infarction</t>
  </si>
  <si>
    <t>G38..00</t>
  </si>
  <si>
    <t>Postoperative myocardial infarction</t>
  </si>
  <si>
    <t>G380.00</t>
  </si>
  <si>
    <t>Postoperative transmural myocardial infarction of anterior wall</t>
  </si>
  <si>
    <t>G381.00</t>
  </si>
  <si>
    <t>Postoperative transmural myocardial infarction of inferior wall</t>
  </si>
  <si>
    <t>G384.00</t>
  </si>
  <si>
    <t>Postoperative subendocardial myocardial infarction</t>
  </si>
  <si>
    <t>G38z.00</t>
  </si>
  <si>
    <t>Postoperative myocardial infarction, unspecified</t>
  </si>
  <si>
    <t>G3y..00</t>
  </si>
  <si>
    <t>Other specified ischaemic heart disease</t>
  </si>
  <si>
    <t>G3z..00</t>
  </si>
  <si>
    <t>Ischaemic heart disease NOS</t>
  </si>
  <si>
    <t>G501.00</t>
  </si>
  <si>
    <t>Post infarction pericarditis</t>
  </si>
  <si>
    <t>Gyu3.00</t>
  </si>
  <si>
    <t>[X]Ischaemic heart diseases</t>
  </si>
  <si>
    <t>Gyu3000</t>
  </si>
  <si>
    <t>[X]Other forms of angina pectoris</t>
  </si>
  <si>
    <t>Gyu3200</t>
  </si>
  <si>
    <t>[X]Other forms of acute ischaemic heart disease</t>
  </si>
  <si>
    <t>Gyu3300</t>
  </si>
  <si>
    <t>[X]Other forms of chronic ischaemic heart disease</t>
  </si>
  <si>
    <t>Gyu3400</t>
  </si>
  <si>
    <t>[X]Acute transmural myocardial infarction of unspecif site</t>
  </si>
  <si>
    <t>SP00300</t>
  </si>
  <si>
    <t>Mechanical complication of coronary bypass</t>
  </si>
  <si>
    <t>SP07600</t>
  </si>
  <si>
    <t>Coronary artery bypass graft occlusion</t>
  </si>
  <si>
    <t>14A7.00</t>
  </si>
  <si>
    <t>History of cerebrovascular accident</t>
  </si>
  <si>
    <t>14A7.11</t>
  </si>
  <si>
    <t>H/O: CVA</t>
  </si>
  <si>
    <t>14A7.12</t>
  </si>
  <si>
    <t>H/O: stroke</t>
  </si>
  <si>
    <t>14AB.00</t>
  </si>
  <si>
    <t>H/O: TIA</t>
  </si>
  <si>
    <t>14AB000</t>
  </si>
  <si>
    <t>2171081000000116</t>
  </si>
  <si>
    <t>H/O amaurosis fugax</t>
  </si>
  <si>
    <t>2713751000000114</t>
  </si>
  <si>
    <t>14AK.00</t>
  </si>
  <si>
    <t>H/O: Stroke in last year</t>
  </si>
  <si>
    <t>1B1S.00</t>
  </si>
  <si>
    <t>Transient global amnesia</t>
  </si>
  <si>
    <t>1M4..00</t>
  </si>
  <si>
    <t>Central post-stroke pain</t>
  </si>
  <si>
    <t>661M700</t>
  </si>
  <si>
    <t>2118011000000114</t>
  </si>
  <si>
    <t>Stroke self-management plan agreed</t>
  </si>
  <si>
    <t>661N700</t>
  </si>
  <si>
    <t>2115821000000118</t>
  </si>
  <si>
    <t>Stroke self-management plan review</t>
  </si>
  <si>
    <t>662e.00</t>
  </si>
  <si>
    <t>CVA annual review</t>
  </si>
  <si>
    <t>662e.11</t>
  </si>
  <si>
    <t>2126181000000114</t>
  </si>
  <si>
    <t>Stroke annual review</t>
  </si>
  <si>
    <t>662M.00</t>
  </si>
  <si>
    <t>Stroke monitoring</t>
  </si>
  <si>
    <t>662M100</t>
  </si>
  <si>
    <t>1160471000000111</t>
  </si>
  <si>
    <t>Stroke 6 month review</t>
  </si>
  <si>
    <t>662M200</t>
  </si>
  <si>
    <t>Stroke initial post discharge review</t>
  </si>
  <si>
    <t>7P24200</t>
  </si>
  <si>
    <t>Delivery of rehabilitation for stroke</t>
  </si>
  <si>
    <t>8CRB.00</t>
  </si>
  <si>
    <t>1148331000000111</t>
  </si>
  <si>
    <t>Transient ischaemic attack clinical management plan</t>
  </si>
  <si>
    <t>8HHM.00</t>
  </si>
  <si>
    <t>Referral to multidisciplinary stroke function improvement service</t>
  </si>
  <si>
    <t>8IEC.00</t>
  </si>
  <si>
    <t>Referral for multidisciplinary stroke function improvement declined</t>
  </si>
  <si>
    <t>9h2..00</t>
  </si>
  <si>
    <t>Exception reporting - stroke quality indicators</t>
  </si>
  <si>
    <t>1568881000000119</t>
  </si>
  <si>
    <t>9h21.00</t>
  </si>
  <si>
    <t>Excepted from stroke quality indicators - patient unsuitable</t>
  </si>
  <si>
    <t>1569131000000118</t>
  </si>
  <si>
    <t>9h22.00</t>
  </si>
  <si>
    <t>Excepted from stroke quality indicators - informed dissent</t>
  </si>
  <si>
    <t>1568581000000116</t>
  </si>
  <si>
    <t>F423600</t>
  </si>
  <si>
    <t>Amaurosis fugax</t>
  </si>
  <si>
    <t>Fyu5500</t>
  </si>
  <si>
    <t>Transient cerebral ischemia</t>
  </si>
  <si>
    <t>Fyu5600</t>
  </si>
  <si>
    <t>Lacunar infarction</t>
  </si>
  <si>
    <t>G63..11</t>
  </si>
  <si>
    <t>Infarction - precerebral</t>
  </si>
  <si>
    <t>G63y000</t>
  </si>
  <si>
    <t>Cerebral infarct due to thrombosis of precerebral arteries</t>
  </si>
  <si>
    <t>G63y100</t>
  </si>
  <si>
    <t>Cerebral infarction due to embolism of precerebral arteries</t>
  </si>
  <si>
    <t>G64..00</t>
  </si>
  <si>
    <t>Cerebral arterial occlusion</t>
  </si>
  <si>
    <t>G64..11</t>
  </si>
  <si>
    <t>CVA - cerebrovascular accident due to cerebral artery occlusion</t>
  </si>
  <si>
    <t>G64..12</t>
  </si>
  <si>
    <t>Infarction - cerebral</t>
  </si>
  <si>
    <t>G64..13</t>
  </si>
  <si>
    <t>Stroke due to cerebral arterial occlusion</t>
  </si>
  <si>
    <t>G640.00</t>
  </si>
  <si>
    <t>Cerebral thrombosis</t>
  </si>
  <si>
    <t>G640000</t>
  </si>
  <si>
    <t>Cerebral infarction due to thrombosis of cerebral arteries</t>
  </si>
  <si>
    <t>G641.00</t>
  </si>
  <si>
    <t>Cerebral embolism</t>
  </si>
  <si>
    <t>G641.11</t>
  </si>
  <si>
    <t>Cerebral embolus</t>
  </si>
  <si>
    <t>G641000</t>
  </si>
  <si>
    <t>Cerebral infarction due to embolism of cerebral arteries</t>
  </si>
  <si>
    <t>G64z.00</t>
  </si>
  <si>
    <t>Cerebral infarction</t>
  </si>
  <si>
    <t>G64z.11</t>
  </si>
  <si>
    <t>Brainstem infarction NOS</t>
  </si>
  <si>
    <t>G64z.12</t>
  </si>
  <si>
    <t>Cerebellar infarction</t>
  </si>
  <si>
    <t>G64z000</t>
  </si>
  <si>
    <t>Brain stem infarction</t>
  </si>
  <si>
    <t>G64z100</t>
  </si>
  <si>
    <t>Wallenberg's syndrome</t>
  </si>
  <si>
    <t>G64z111</t>
  </si>
  <si>
    <t>Lateral medullary syndrome</t>
  </si>
  <si>
    <t>G64z200</t>
  </si>
  <si>
    <t>Left sided cerebral infarction</t>
  </si>
  <si>
    <t>G64z300</t>
  </si>
  <si>
    <t>Right sided cerebral infarction</t>
  </si>
  <si>
    <t>G64z400</t>
  </si>
  <si>
    <t>Infarction of basal ganglia</t>
  </si>
  <si>
    <t>G65..00</t>
  </si>
  <si>
    <t>Transient cerebral ischaemia</t>
  </si>
  <si>
    <t>G65..12</t>
  </si>
  <si>
    <t>Transient ischaemic attack</t>
  </si>
  <si>
    <t>G65..13</t>
  </si>
  <si>
    <t>Vertebro-basilar insufficiency</t>
  </si>
  <si>
    <t>G650.11</t>
  </si>
  <si>
    <t>Insufficiency - basilar artery</t>
  </si>
  <si>
    <t>G655.00</t>
  </si>
  <si>
    <t>G656.00</t>
  </si>
  <si>
    <t>Vertebrobasilar insufficiency</t>
  </si>
  <si>
    <t>G657.00</t>
  </si>
  <si>
    <t>Carotid territory transient ischaemic attack</t>
  </si>
  <si>
    <t>G65y.00</t>
  </si>
  <si>
    <t>Other transient cerebral ischaemia</t>
  </si>
  <si>
    <t>G65z.00</t>
  </si>
  <si>
    <t>Transient cerebral ischaemia NOS</t>
  </si>
  <si>
    <t>G65z100</t>
  </si>
  <si>
    <t>Intermittent cerebral ischaemia</t>
  </si>
  <si>
    <t>G65zz00</t>
  </si>
  <si>
    <t>G66..00</t>
  </si>
  <si>
    <t>Cerebrovascular accident</t>
  </si>
  <si>
    <t>G66..11</t>
  </si>
  <si>
    <t>CVA unspecified</t>
  </si>
  <si>
    <t>G66..12</t>
  </si>
  <si>
    <t>Stroke unspecified</t>
  </si>
  <si>
    <t>G66..13</t>
  </si>
  <si>
    <t>CVA - Cerebrovascular accident</t>
  </si>
  <si>
    <t>G663.00</t>
  </si>
  <si>
    <t>Brainstem stroke syndrome</t>
  </si>
  <si>
    <t>G664.00</t>
  </si>
  <si>
    <t>Cerebellar stroke syndrome</t>
  </si>
  <si>
    <t>G665.00</t>
  </si>
  <si>
    <t>Pure motor lacunar syndrome</t>
  </si>
  <si>
    <t>G666.00</t>
  </si>
  <si>
    <t>Pure sensory lacunar syndrome</t>
  </si>
  <si>
    <t>G667.00</t>
  </si>
  <si>
    <t>Left sided CVA</t>
  </si>
  <si>
    <t>G668.00</t>
  </si>
  <si>
    <t>Right sided CVA</t>
  </si>
  <si>
    <t>G683.00</t>
  </si>
  <si>
    <t>Sequelae of cerebral infarction</t>
  </si>
  <si>
    <t>G68X.00</t>
  </si>
  <si>
    <t>Sequelae of stroke,not specfd as h'morrhage or infarction</t>
  </si>
  <si>
    <t>G6W..00</t>
  </si>
  <si>
    <t>Cerebral infarction due to occlusion of precerebral artery</t>
  </si>
  <si>
    <t>G6X..00</t>
  </si>
  <si>
    <t>Cerebrl infarctn due/unspcf occlusn or sten/cerebrl artrs</t>
  </si>
  <si>
    <t>Gyu6300</t>
  </si>
  <si>
    <t>[X]Cerebrl infarctn due/unspcf occlusn or sten/cerebrl artrs</t>
  </si>
  <si>
    <t>Gyu6400</t>
  </si>
  <si>
    <t>[X]Other cerebral infarction</t>
  </si>
  <si>
    <t>Gyu6C00</t>
  </si>
  <si>
    <t>[X]Sequelae of stroke,not specfd as h'morrhage or infarction</t>
  </si>
  <si>
    <t>Gyu6G00</t>
  </si>
  <si>
    <t>[X]Cereb infarct due unsp occlus/stenos precerebr arteries</t>
  </si>
  <si>
    <t>L440.11</t>
  </si>
  <si>
    <t>CVA - cerebrovascular accident in the puerperium</t>
  </si>
  <si>
    <t>L440.12</t>
  </si>
  <si>
    <t>Stroke in the puerperium</t>
  </si>
  <si>
    <t>Z7CE700</t>
  </si>
  <si>
    <t>Z7CE711</t>
  </si>
  <si>
    <t>TGA - Transient global amnesia</t>
  </si>
  <si>
    <t>ZV12511</t>
  </si>
  <si>
    <t>[V]Personal history of stroke</t>
  </si>
  <si>
    <t>ZV12512</t>
  </si>
  <si>
    <t>[V]Personal history of cerebrovascular accident (CVA)</t>
  </si>
  <si>
    <t>ZV12D00</t>
  </si>
  <si>
    <t>[V]Personal history of transient ischaemic attack</t>
  </si>
  <si>
    <t>Cystic Fibrosis</t>
  </si>
  <si>
    <t>66k..00</t>
  </si>
  <si>
    <t>1148201000000111</t>
  </si>
  <si>
    <t>Cystic fibrosis monitoring</t>
  </si>
  <si>
    <t>66k0.00</t>
  </si>
  <si>
    <t>1148241000000114</t>
  </si>
  <si>
    <t>Cystic fibrosis annual review</t>
  </si>
  <si>
    <t>9No7.00</t>
  </si>
  <si>
    <t>1551091000000112</t>
  </si>
  <si>
    <t>Seen in cystic fibrosis clinic</t>
  </si>
  <si>
    <t>C10N100</t>
  </si>
  <si>
    <t>Diabetes mellitus associated with cystic fibrosis</t>
  </si>
  <si>
    <t>C370.00</t>
  </si>
  <si>
    <t>Cystic fibrosis</t>
  </si>
  <si>
    <t>C370.11</t>
  </si>
  <si>
    <t>Fibrocystic disease</t>
  </si>
  <si>
    <t>C370.12</t>
  </si>
  <si>
    <t>Mucoviscidosis</t>
  </si>
  <si>
    <t>C370000</t>
  </si>
  <si>
    <t>Cystic fibrosis with no meconium ileus</t>
  </si>
  <si>
    <t>C370100</t>
  </si>
  <si>
    <t>Cystic fibrosis with meconium ileus</t>
  </si>
  <si>
    <t>C370111</t>
  </si>
  <si>
    <t>Meconium ileus in cystic fibrosis</t>
  </si>
  <si>
    <t>C370200</t>
  </si>
  <si>
    <t>Cystic fibrosis of the lung</t>
  </si>
  <si>
    <t>C370300</t>
  </si>
  <si>
    <t>Cystic fibrosis with intestinal manifestations</t>
  </si>
  <si>
    <t>C370400</t>
  </si>
  <si>
    <t>1174311000000111</t>
  </si>
  <si>
    <t>Arthropathy in cystic fibrosis</t>
  </si>
  <si>
    <t>C370500</t>
  </si>
  <si>
    <t>1174361000000113</t>
  </si>
  <si>
    <t>Cystic fibrosis with distal intestinal obstruction syndrome</t>
  </si>
  <si>
    <t>C370700</t>
  </si>
  <si>
    <t>Liver disease due to cystic fibrosis</t>
  </si>
  <si>
    <t>C370800</t>
  </si>
  <si>
    <t>1736361000000112</t>
  </si>
  <si>
    <t>Cystic fibrosis related cirrhosis</t>
  </si>
  <si>
    <t>C370900</t>
  </si>
  <si>
    <t>2222561000000111</t>
  </si>
  <si>
    <t>Exacerbation of cystic fibrosis</t>
  </si>
  <si>
    <t>C370y00</t>
  </si>
  <si>
    <t>Cystic fibrosis with other manifestations</t>
  </si>
  <si>
    <t>C370z00</t>
  </si>
  <si>
    <t>Cystic fibrosis NOS</t>
  </si>
  <si>
    <t>code</t>
  </si>
  <si>
    <t>term</t>
  </si>
  <si>
    <t>Gestational diabetes mellitus</t>
  </si>
  <si>
    <t>Gestational diabetes mellitus class A2</t>
  </si>
  <si>
    <t>Gestational diabetes mellitus class A1</t>
  </si>
  <si>
    <t>History of gestational diabetes mellitus</t>
  </si>
  <si>
    <t>Postpartum gestational diabetes mellitus</t>
  </si>
  <si>
    <t>Gestational diabetes mellitus complicating pregnancy</t>
  </si>
  <si>
    <t>10753491000119101</t>
  </si>
  <si>
    <t>Gestational diabetes mellitus in childbirth</t>
  </si>
  <si>
    <t>ICD10code</t>
  </si>
  <si>
    <t>ICD10codeDescr</t>
  </si>
  <si>
    <t>I20</t>
  </si>
  <si>
    <t>I20.0</t>
  </si>
  <si>
    <t>I20.8</t>
  </si>
  <si>
    <t>Other forms of angina pectoris</t>
  </si>
  <si>
    <t>I20.9</t>
  </si>
  <si>
    <t>Angina pectoris, unspecified</t>
  </si>
  <si>
    <t>I200</t>
  </si>
  <si>
    <t>I201</t>
  </si>
  <si>
    <t>Angina pectoris with documented spasm</t>
  </si>
  <si>
    <t>I208</t>
  </si>
  <si>
    <t>I209</t>
  </si>
  <si>
    <t>I21</t>
  </si>
  <si>
    <t>I21.0</t>
  </si>
  <si>
    <t>Acute transmural myocardial infarction of anterior wall</t>
  </si>
  <si>
    <t>I21.1</t>
  </si>
  <si>
    <t>Acute transmural myocardial infarction of inferior wall</t>
  </si>
  <si>
    <t>I21.2</t>
  </si>
  <si>
    <t>Acute transmural myocardial infarction of other sites</t>
  </si>
  <si>
    <t>I21.3</t>
  </si>
  <si>
    <t>Acute transmural myocardial infarction of unspecified site</t>
  </si>
  <si>
    <t>I21.4</t>
  </si>
  <si>
    <t>Acute subendocardial myocardial infarction</t>
  </si>
  <si>
    <t>I21.9</t>
  </si>
  <si>
    <t>Acute myocardial infarction, unspecified</t>
  </si>
  <si>
    <t>I22</t>
  </si>
  <si>
    <t>I22.0</t>
  </si>
  <si>
    <t>I22.1</t>
  </si>
  <si>
    <t>I22.8</t>
  </si>
  <si>
    <t>I22.9</t>
  </si>
  <si>
    <t>I23</t>
  </si>
  <si>
    <t>Certain current complications following acute myocardial infarction</t>
  </si>
  <si>
    <t>I23.8</t>
  </si>
  <si>
    <t>Other current complications following acute myocardial infarction</t>
  </si>
  <si>
    <t>I24</t>
  </si>
  <si>
    <t>Other acute ischaemic heart diseases</t>
  </si>
  <si>
    <t>I24.0</t>
  </si>
  <si>
    <t>I24.1</t>
  </si>
  <si>
    <t>Dressler syndrome</t>
  </si>
  <si>
    <t>I24.8</t>
  </si>
  <si>
    <t>Other forms of acute ischaemic heart disease</t>
  </si>
  <si>
    <t>I24.9</t>
  </si>
  <si>
    <t>Acute ischaemic heart disease, unspecified</t>
  </si>
  <si>
    <t>I241</t>
  </si>
  <si>
    <t>I25</t>
  </si>
  <si>
    <t>I25.1</t>
  </si>
  <si>
    <t>I25.2</t>
  </si>
  <si>
    <t>I25.6</t>
  </si>
  <si>
    <t>I25.8</t>
  </si>
  <si>
    <t>Other forms of chronic ischaemic heart disease</t>
  </si>
  <si>
    <t>I25.9</t>
  </si>
  <si>
    <t>Chronic ischaemic heart disease, unspecified</t>
  </si>
  <si>
    <t>I250</t>
  </si>
  <si>
    <t>Atherosclerotic cardiovascular disease, so described</t>
  </si>
  <si>
    <t>I251</t>
  </si>
  <si>
    <t>I252</t>
  </si>
  <si>
    <t>I253</t>
  </si>
  <si>
    <t>Aneurysm of heart</t>
  </si>
  <si>
    <t>I254</t>
  </si>
  <si>
    <t>Coronary artery aneurysm</t>
  </si>
  <si>
    <t>I256</t>
  </si>
  <si>
    <t>I258</t>
  </si>
  <si>
    <t>I259</t>
  </si>
  <si>
    <t>T82.2</t>
  </si>
  <si>
    <t>Mechanical complication of coronary artery bypass and valve grafts</t>
  </si>
  <si>
    <t>N18</t>
  </si>
  <si>
    <t>Chronic kidney disease</t>
  </si>
  <si>
    <t>N18.1</t>
  </si>
  <si>
    <t>Chronic kidney disease, stage 1</t>
  </si>
  <si>
    <t>N18.2</t>
  </si>
  <si>
    <t>Chronic kidney disease, stage 2</t>
  </si>
  <si>
    <t>N18.3</t>
  </si>
  <si>
    <t>Chronic kidney disease, stage 3</t>
  </si>
  <si>
    <t>N18.4</t>
  </si>
  <si>
    <t>Chronic kidney disease, stage 4</t>
  </si>
  <si>
    <t>N18.5</t>
  </si>
  <si>
    <t>Chronic kidney disease, stage 5</t>
  </si>
  <si>
    <t>N18.9</t>
  </si>
  <si>
    <t>Chronic kidney disease, unspecified</t>
  </si>
  <si>
    <t>N04</t>
  </si>
  <si>
    <t>Nephrotic syndrome</t>
  </si>
  <si>
    <t>N083</t>
  </si>
  <si>
    <t>Glomerular disorders in diabetes mellitus</t>
  </si>
  <si>
    <t>E14.2</t>
  </si>
  <si>
    <t>Unspecified diabetes mellitus with renal complications</t>
  </si>
  <si>
    <t>E10.9</t>
  </si>
  <si>
    <t>Type 1 diabetes mellitus without complications</t>
  </si>
  <si>
    <t>E10.1</t>
  </si>
  <si>
    <t>Type 1 diabetes mellitus with ketoacidosis</t>
  </si>
  <si>
    <t>E10.0</t>
  </si>
  <si>
    <t>Type 1 diabetes mellitus with coma</t>
  </si>
  <si>
    <t>E10.5</t>
  </si>
  <si>
    <t>Type 1 diabetes mellitus with peripheral circulatory complications</t>
  </si>
  <si>
    <t>E10.7</t>
  </si>
  <si>
    <t>E11</t>
  </si>
  <si>
    <t>Non-insulin-dependent diabetes mellitus</t>
  </si>
  <si>
    <t>E11.9</t>
  </si>
  <si>
    <t>Type 2 diabetes mellitus without complications</t>
  </si>
  <si>
    <t>E11.1</t>
  </si>
  <si>
    <t>Type 2 diabetes mellitus with ketoacidosis</t>
  </si>
  <si>
    <t>E11.0</t>
  </si>
  <si>
    <t>Type 2 diabetes mellitus with coma</t>
  </si>
  <si>
    <t>E11.5</t>
  </si>
  <si>
    <t>Type 2 diabetes mellitus with peripheral circulatory complications</t>
  </si>
  <si>
    <t>E11.3</t>
  </si>
  <si>
    <t>E11.7</t>
  </si>
  <si>
    <t>G45</t>
  </si>
  <si>
    <t>Transient cerebral ischaemic attacks and related syndromes</t>
  </si>
  <si>
    <t>G45.0</t>
  </si>
  <si>
    <t>Vertebro-basilar artery syndrome</t>
  </si>
  <si>
    <t>G45.1</t>
  </si>
  <si>
    <t>Carotid artery syndrome (hemispheric)</t>
  </si>
  <si>
    <t>G45.2</t>
  </si>
  <si>
    <t>Multiple and bilateral precerebral artery syndromes</t>
  </si>
  <si>
    <t>G45.3</t>
  </si>
  <si>
    <t>G45.4</t>
  </si>
  <si>
    <t>G45.8</t>
  </si>
  <si>
    <t>Other transient cerebral ischaemic attacks and related syndromes</t>
  </si>
  <si>
    <t>G45.9</t>
  </si>
  <si>
    <t>Transient cerebral ischaemic attack</t>
  </si>
  <si>
    <t>Transient cerebral ischaemic attack, unspecified</t>
  </si>
  <si>
    <t>G46.0</t>
  </si>
  <si>
    <t>Middle cerebral artery syndrome</t>
  </si>
  <si>
    <t>G46.1</t>
  </si>
  <si>
    <t>Anterior cerebral artery syndrome</t>
  </si>
  <si>
    <t>G46.2</t>
  </si>
  <si>
    <t>Posterior cerebral artery syndrome</t>
  </si>
  <si>
    <t>G46.3</t>
  </si>
  <si>
    <t>Brain stem stroke syndrome</t>
  </si>
  <si>
    <t>G46.4</t>
  </si>
  <si>
    <t>G46.5</t>
  </si>
  <si>
    <t>G46.6</t>
  </si>
  <si>
    <t>G46.7</t>
  </si>
  <si>
    <t>Other lacunar syndromes</t>
  </si>
  <si>
    <t>G46.8</t>
  </si>
  <si>
    <t>Other vascular syndromes of brain in cerebrovascular diseases</t>
  </si>
  <si>
    <t>I63.0</t>
  </si>
  <si>
    <t>Cerebral infarction due to thrombosis of precerebral arteries</t>
  </si>
  <si>
    <t>I63.1</t>
  </si>
  <si>
    <t>I63.2</t>
  </si>
  <si>
    <t>Cerebral infarction due to unspecified occlusion or stenosis of precerebral arteries</t>
  </si>
  <si>
    <t>I63.3</t>
  </si>
  <si>
    <t>I63.4</t>
  </si>
  <si>
    <t>I63.5</t>
  </si>
  <si>
    <t>Cerebral infarction due to unspecified occlusion or stenosis of cerebral arteries</t>
  </si>
  <si>
    <t>I63.8</t>
  </si>
  <si>
    <t>Other cerebral infarction</t>
  </si>
  <si>
    <t>I63.9</t>
  </si>
  <si>
    <t>Cerebral infarction, unspecified</t>
  </si>
  <si>
    <t>I64</t>
  </si>
  <si>
    <t>Stroke</t>
  </si>
  <si>
    <t>Stroke, not specified as haemorrhage or infarction</t>
  </si>
  <si>
    <t>I65</t>
  </si>
  <si>
    <t>Occlusion and stenosis of precerebral arteries</t>
  </si>
  <si>
    <t>Occlusion and stenosis of precerebral arteries, not resulting in cerebral infarction</t>
  </si>
  <si>
    <t>I66</t>
  </si>
  <si>
    <t>Occlusion and stenosis of cerebral arteries</t>
  </si>
  <si>
    <t>I66.9</t>
  </si>
  <si>
    <t>Occlusion and stenosis of unspecified cerebral artery</t>
  </si>
  <si>
    <t>I69.3</t>
  </si>
  <si>
    <t>I69.4</t>
  </si>
  <si>
    <t>Sequelae of stroke</t>
  </si>
  <si>
    <t>E84</t>
  </si>
  <si>
    <t>E84.0</t>
  </si>
  <si>
    <t>Cystic fibrosis with pulmonary manifestations</t>
  </si>
  <si>
    <t>E84.1</t>
  </si>
  <si>
    <t>E84.8</t>
  </si>
  <si>
    <t>E84.9</t>
  </si>
  <si>
    <t>Cystic fibrosis, unspecified</t>
  </si>
  <si>
    <t>H35.0</t>
  </si>
  <si>
    <t>Background retinopathy and retinal vascular changes</t>
  </si>
  <si>
    <t>H35.2</t>
  </si>
  <si>
    <t>Other proliferative retinopathy</t>
  </si>
  <si>
    <t>E10.3</t>
  </si>
  <si>
    <t>Insulin-dependent diabetes mellitus - With ophthalmic complications</t>
  </si>
  <si>
    <t>Non-insulin-dependent diabetes mellitus - With ophthalmic complications</t>
  </si>
  <si>
    <t>E12.3</t>
  </si>
  <si>
    <t>Malnutrition-related diabetes mellitus - With ophthalmic complications</t>
  </si>
  <si>
    <t>E13.3</t>
  </si>
  <si>
    <t>Other specified diabetes mellitus - With ophthalmic complications</t>
  </si>
  <si>
    <t>E14.3</t>
  </si>
  <si>
    <t>Unspecified diabetes mellitus - With ophthalmic complications</t>
  </si>
  <si>
    <t>H28.0</t>
  </si>
  <si>
    <t>H36.0</t>
  </si>
  <si>
    <t>H280</t>
  </si>
  <si>
    <t>H360</t>
  </si>
  <si>
    <t>E10.4</t>
  </si>
  <si>
    <t>Insulin-dependent diabetes mellitus - With neurological complications</t>
  </si>
  <si>
    <t>E11.4</t>
  </si>
  <si>
    <t>Non-insulin-dependent diabetes mellitus - With neurological complications</t>
  </si>
  <si>
    <t>E12.4</t>
  </si>
  <si>
    <t>Malnutrition-related diabetes mellitus - With neurological complications</t>
  </si>
  <si>
    <t>E13.4</t>
  </si>
  <si>
    <t>Other specified diabetes mellitus - With neurological complications</t>
  </si>
  <si>
    <t>E14.4</t>
  </si>
  <si>
    <t>Unspecified diabetes mellitus - With neurological complications</t>
  </si>
  <si>
    <t>G59.0</t>
  </si>
  <si>
    <t>G63.2</t>
  </si>
  <si>
    <t>G590</t>
  </si>
  <si>
    <t>G632</t>
  </si>
  <si>
    <t>M142</t>
  </si>
  <si>
    <t>Diabetic arthropathy</t>
  </si>
  <si>
    <t>A48.0</t>
  </si>
  <si>
    <t>Gas gangrene</t>
  </si>
  <si>
    <t>E14.5</t>
  </si>
  <si>
    <t>Unspecified diabetes mellitus with peripheral circulatory complications</t>
  </si>
  <si>
    <t>I70.0</t>
  </si>
  <si>
    <t>Atherosclerosis of aorta</t>
  </si>
  <si>
    <t>I70.2</t>
  </si>
  <si>
    <t>Atherosclerosis of arteries of extremities</t>
  </si>
  <si>
    <t>I73</t>
  </si>
  <si>
    <t>Other peripheral vascular diseases</t>
  </si>
  <si>
    <t>I73.1</t>
  </si>
  <si>
    <t>Thromboangiitis obliterans [Buerger]</t>
  </si>
  <si>
    <t>I73.8</t>
  </si>
  <si>
    <t>Other specified peripheral vascular diseases</t>
  </si>
  <si>
    <t>I73.9</t>
  </si>
  <si>
    <t>Peripheral vascular disease, unspecified</t>
  </si>
  <si>
    <t>I731</t>
  </si>
  <si>
    <t>I738</t>
  </si>
  <si>
    <t>I739</t>
  </si>
  <si>
    <t>I74.3</t>
  </si>
  <si>
    <t>Embolism and thrombosis of arteries of lower extremities</t>
  </si>
  <si>
    <t>I74.4</t>
  </si>
  <si>
    <t>Embolism and thrombosis of arteries of extremities, unspecified</t>
  </si>
  <si>
    <t>I74.5</t>
  </si>
  <si>
    <t>Embolism and thrombosis of iliac artery</t>
  </si>
  <si>
    <t>I743</t>
  </si>
  <si>
    <t>I744</t>
  </si>
  <si>
    <t>Embolism and thrombosis of arteries of extremities</t>
  </si>
  <si>
    <t>I745</t>
  </si>
  <si>
    <t>R02</t>
  </si>
  <si>
    <t>Gangrene, not elsewhere classified</t>
  </si>
  <si>
    <t>Gestationmal Diabetes</t>
  </si>
  <si>
    <t>)24</t>
  </si>
  <si>
    <t>gestational diabetes mellitus</t>
  </si>
  <si>
    <t>Excluder</t>
  </si>
  <si>
    <t>E34.8</t>
  </si>
  <si>
    <t>MODY</t>
  </si>
  <si>
    <t>E240</t>
  </si>
  <si>
    <t>Pituitary-dependent Cushing's disease</t>
  </si>
  <si>
    <t>E241</t>
  </si>
  <si>
    <t>Nelson's syndrome</t>
  </si>
  <si>
    <t>E243</t>
  </si>
  <si>
    <t>Ectopic ACTH syndrome</t>
  </si>
  <si>
    <t>E244</t>
  </si>
  <si>
    <t>Alcohol-induced pseudo-Cushing's syndrome</t>
  </si>
  <si>
    <t>E248</t>
  </si>
  <si>
    <t>Other Cushing's syndrome</t>
  </si>
  <si>
    <t>E249</t>
  </si>
  <si>
    <t>Cushing's syndrome, unspecified</t>
  </si>
  <si>
    <t>P702</t>
  </si>
  <si>
    <t>Neonatal diabetes mellitus</t>
  </si>
  <si>
    <t>E220</t>
  </si>
  <si>
    <t>Acromegaly and pituitary gigantism</t>
  </si>
  <si>
    <t>E0800</t>
  </si>
  <si>
    <t>Diabetes mellitus due to underlying condition with hyperosmolarity without nonketotic hyperglycemic-hyperosmolar coma (NKHHC)</t>
  </si>
  <si>
    <t>E0801</t>
  </si>
  <si>
    <t>Diabetes mellitus due to underlying condition with hyperosmolarity with coma</t>
  </si>
  <si>
    <t>E0810</t>
  </si>
  <si>
    <t>Diabetes mellitus due to underlying condition with ketoacidosis without coma</t>
  </si>
  <si>
    <t>E0811</t>
  </si>
  <si>
    <t>Diabetes mellitus due to underlying condition with ketoacidosis with coma</t>
  </si>
  <si>
    <t>E0821</t>
  </si>
  <si>
    <t>Diabetes mellitus due to underlying condition with diabetic nephropathy</t>
  </si>
  <si>
    <t>E0822</t>
  </si>
  <si>
    <t>Diabetes mellitus due to underlying condition with diabetic chronic kidney disease</t>
  </si>
  <si>
    <t>E0829</t>
  </si>
  <si>
    <t>Diabetes mellitus due to underlying condition with other diabetic kidney complication</t>
  </si>
  <si>
    <t>E08311</t>
  </si>
  <si>
    <t>Diabetes mellitus due to underlying condition with unspecified diabetic retinopathy with macular edema</t>
  </si>
  <si>
    <t>E08319</t>
  </si>
  <si>
    <t>Diabetes mellitus due to underlying condition with unspecified diabetic retinopathy without macular edema</t>
  </si>
  <si>
    <t>E083211</t>
  </si>
  <si>
    <t>Diabetes mellitus due to underlying condition with mild nonproliferative diabetic retinopathy with macular edema, right eye</t>
  </si>
  <si>
    <t>E083212</t>
  </si>
  <si>
    <t>Diabetes mellitus due to underlying condition with mild nonproliferative diabetic retinopathy with macular edema, left eye</t>
  </si>
  <si>
    <t>E083213</t>
  </si>
  <si>
    <t>Diabetes mellitus due to underlying condition with mild nonproliferative diabetic retinopathy with macular edema, bilateral</t>
  </si>
  <si>
    <t>E083219</t>
  </si>
  <si>
    <t>Diabetes mellitus due to underlying condition with mild nonproliferative diabetic retinopathy with macular edema, unspecified eye</t>
  </si>
  <si>
    <t>E083291</t>
  </si>
  <si>
    <t>Diabetes mellitus due to underlying condition with mild nonproliferative diabetic retinopathy without macular edema, right eye</t>
  </si>
  <si>
    <t>E083292</t>
  </si>
  <si>
    <t>Diabetes mellitus due to underlying condition with mild nonproliferative diabetic retinopathy without macular edema, left eye</t>
  </si>
  <si>
    <t>E083293</t>
  </si>
  <si>
    <t>Diabetes mellitus due to underlying condition with mild nonproliferative diabetic retinopathy without macular edema, bilateral</t>
  </si>
  <si>
    <t>E083299</t>
  </si>
  <si>
    <t>Diabetes mellitus due to underlying condition with mild nonproliferative diabetic retinopathy without macular edema, unspecified eye</t>
  </si>
  <si>
    <t>E083311</t>
  </si>
  <si>
    <t>Diabetes mellitus due to underlying condition with moderate nonproliferative diabetic retinopathy with macular edema, right eye</t>
  </si>
  <si>
    <t>E083312</t>
  </si>
  <si>
    <t>Diabetes mellitus due to underlying condition with moderate nonproliferative diabetic retinopathy with macular edema, left eye</t>
  </si>
  <si>
    <t>E083313</t>
  </si>
  <si>
    <t>Diabetes mellitus due to underlying condition with moderate nonproliferative diabetic retinopathy with macular edema, bilateral</t>
  </si>
  <si>
    <t>E083319</t>
  </si>
  <si>
    <t>Diabetes mellitus due to underlying condition with moderate nonproliferative diabetic retinopathy with macular edema, unspecified eye</t>
  </si>
  <si>
    <t>E083391</t>
  </si>
  <si>
    <t>Diabetes mellitus due to underlying condition with moderate nonproliferative diabetic retinopathy without macular edema, right eye</t>
  </si>
  <si>
    <t>E083392</t>
  </si>
  <si>
    <t>Diabetes mellitus due to underlying condition with moderate nonproliferative diabetic retinopathy without macular edema, left eye</t>
  </si>
  <si>
    <t>E083393</t>
  </si>
  <si>
    <t>Diabetes mellitus due to underlying condition with moderate nonproliferative diabetic retinopathy without macular edema, bilateral</t>
  </si>
  <si>
    <t>E083399</t>
  </si>
  <si>
    <t>Diabetes mellitus due to underlying condition with moderate nonproliferative diabetic retinopathy without macular edema, unspecified eye</t>
  </si>
  <si>
    <t>E083411</t>
  </si>
  <si>
    <t>Diabetes mellitus due to underlying condition with severe nonproliferative diabetic retinopathy with macular edema, right eye</t>
  </si>
  <si>
    <t>E083412</t>
  </si>
  <si>
    <t>Diabetes mellitus due to underlying condition with severe nonproliferative diabetic retinopathy with macular edema, left eye</t>
  </si>
  <si>
    <t>E083413</t>
  </si>
  <si>
    <t>Diabetes mellitus due to underlying condition with severe nonproliferative diabetic retinopathy with macular edema, bilateral</t>
  </si>
  <si>
    <t>E083419</t>
  </si>
  <si>
    <t>Diabetes mellitus due to underlying condition with severe nonproliferative diabetic retinopathy with macular edema, unspecified eye</t>
  </si>
  <si>
    <t>E083491</t>
  </si>
  <si>
    <t>Diabetes mellitus due to underlying condition with severe nonproliferative diabetic retinopathy without macular edema, right eye</t>
  </si>
  <si>
    <t>E083492</t>
  </si>
  <si>
    <t>Diabetes mellitus due to underlying condition with severe nonproliferative diabetic retinopathy without macular edema, left eye</t>
  </si>
  <si>
    <t>E083493</t>
  </si>
  <si>
    <t>Diabetes mellitus due to underlying condition with severe nonproliferative diabetic retinopathy without macular edema, bilateral</t>
  </si>
  <si>
    <t>E083499</t>
  </si>
  <si>
    <t>Diabetes mellitus due to underlying condition with severe nonproliferative diabetic retinopathy without macular edema, unspecified eye</t>
  </si>
  <si>
    <t>E083511</t>
  </si>
  <si>
    <t>Diabetes mellitus due to underlying condition with proliferative diabetic retinopathy with macular edema, right eye</t>
  </si>
  <si>
    <t>E083512</t>
  </si>
  <si>
    <t>Diabetes mellitus due to underlying condition with proliferative diabetic retinopathy with macular edema, left eye</t>
  </si>
  <si>
    <t>E083513</t>
  </si>
  <si>
    <t>Diabetes mellitus due to underlying condition with proliferative diabetic retinopathy with macular edema, bilateral</t>
  </si>
  <si>
    <t>E083519</t>
  </si>
  <si>
    <t>Diabetes mellitus due to underlying condition with proliferative diabetic retinopathy with macular edema, unspecified eye</t>
  </si>
  <si>
    <t>E083521</t>
  </si>
  <si>
    <t>Diabetes mellitus due to underlying condition with proliferative diabetic retinopathy with traction retinal detachment involving the macula, right eye</t>
  </si>
  <si>
    <t>E083522</t>
  </si>
  <si>
    <t>Diabetes mellitus due to underlying condition with proliferative diabetic retinopathy with traction retinal detachment involving the macula, left eye</t>
  </si>
  <si>
    <t>E083523</t>
  </si>
  <si>
    <t>Diabetes mellitus due to underlying condition with proliferative diabetic retinopathy with traction retinal detachment involving the macula, bilateral</t>
  </si>
  <si>
    <t>E083529</t>
  </si>
  <si>
    <t>Diabetes mellitus due to underlying condition with proliferative diabetic retinopathy with traction retinal detachment involving the macula, unspecified eye</t>
  </si>
  <si>
    <t>E083531</t>
  </si>
  <si>
    <t>Diabetes mellitus due to underlying condition with proliferative diabetic retinopathy with traction retinal detachment not involving the macula, right eye</t>
  </si>
  <si>
    <t>E083532</t>
  </si>
  <si>
    <t>Diabetes mellitus due to underlying condition with proliferative diabetic retinopathy with traction retinal detachment not involving the macula, left eye</t>
  </si>
  <si>
    <t>E083533</t>
  </si>
  <si>
    <t>Diabetes mellitus due to underlying condition with proliferative diabetic retinopathy with traction retinal detachment not involving the macula, bilateral</t>
  </si>
  <si>
    <t>E083539</t>
  </si>
  <si>
    <t>Diabetes mellitus due to underlying condition with proliferative diabetic retinopathy with traction retinal detachment not involving the macula, unspecified eye</t>
  </si>
  <si>
    <t>E083541</t>
  </si>
  <si>
    <t>Diabetes mellitus due to underlying condition with proliferative diabetic retinopathy with combined traction retinal detachment and rhegmatogenous retinal detachment, right eye</t>
  </si>
  <si>
    <t>E083542</t>
  </si>
  <si>
    <t>Diabetes mellitus due to underlying condition with proliferative diabetic retinopathy with combined traction retinal detachment and rhegmatogenous retinal detachment, left eye</t>
  </si>
  <si>
    <t>E083543</t>
  </si>
  <si>
    <t>Diabetes mellitus due to underlying condition with proliferative diabetic retinopathy with combined traction retinal detachment and rhegmatogenous retinal detachment, bilateral</t>
  </si>
  <si>
    <t>E083549</t>
  </si>
  <si>
    <t>Diabetes mellitus due to underlying condition with proliferative diabetic retinopathy with combined traction retinal detachment and rhegmatogenous retinal detachment, unspecified eye</t>
  </si>
  <si>
    <t>E083551</t>
  </si>
  <si>
    <t>Diabetes mellitus due to underlying condition with stable proliferative diabetic retinopathy, right eye</t>
  </si>
  <si>
    <t>E083552</t>
  </si>
  <si>
    <t>Diabetes mellitus due to underlying condition with stable proliferative diabetic retinopathy, left eye</t>
  </si>
  <si>
    <t>E083553</t>
  </si>
  <si>
    <t>Diabetes mellitus due to underlying condition with stable proliferative diabetic retinopathy, bilateral</t>
  </si>
  <si>
    <t>E083559</t>
  </si>
  <si>
    <t>Diabetes mellitus due to underlying condition with stable proliferative diabetic retinopathy, unspecified eye</t>
  </si>
  <si>
    <t>E083591</t>
  </si>
  <si>
    <t>Diabetes mellitus due to underlying condition with proliferative diabetic retinopathy without macular edema, right eye</t>
  </si>
  <si>
    <t>E083592</t>
  </si>
  <si>
    <t>Diabetes mellitus due to underlying condition with proliferative diabetic retinopathy without macular edema, left eye</t>
  </si>
  <si>
    <t>E083593</t>
  </si>
  <si>
    <t>Diabetes mellitus due to underlying condition with proliferative diabetic retinopathy without macular edema, bilateral</t>
  </si>
  <si>
    <t>E083599</t>
  </si>
  <si>
    <t>Diabetes mellitus due to underlying condition with proliferative diabetic retinopathy without macular edema, unspecified eye</t>
  </si>
  <si>
    <t>E0836</t>
  </si>
  <si>
    <t>Diabetes mellitus due to underlying condition with diabetic cataract</t>
  </si>
  <si>
    <t>E0837X1</t>
  </si>
  <si>
    <t>Diabetes mellitus due to underlying condition with diabetic macular edema, resolved following treatment, right eye</t>
  </si>
  <si>
    <t>E0837X2</t>
  </si>
  <si>
    <t>Diabetes mellitus due to underlying condition with diabetic macular edema, resolved following treatment, left eye</t>
  </si>
  <si>
    <t>E0837X3</t>
  </si>
  <si>
    <t>Diabetes mellitus due to underlying condition with diabetic macular edema, resolved following treatment, bilateral</t>
  </si>
  <si>
    <t>E0837X9</t>
  </si>
  <si>
    <t>Diabetes mellitus due to underlying condition with diabetic macular edema, resolved following treatment, unspecified eye</t>
  </si>
  <si>
    <t>E0839</t>
  </si>
  <si>
    <t>Diabetes mellitus due to underlying condition with other diabetic ophthalmic complication</t>
  </si>
  <si>
    <t>E0840</t>
  </si>
  <si>
    <t>Diabetes mellitus due to underlying condition with diabetic neuropathy, unspecified</t>
  </si>
  <si>
    <t>E0841</t>
  </si>
  <si>
    <t>Diabetes mellitus due to underlying condition with diabetic mononeuropathy</t>
  </si>
  <si>
    <t>E0842</t>
  </si>
  <si>
    <t>Diabetes mellitus due to underlying condition with diabetic polyneuropathy</t>
  </si>
  <si>
    <t>E0843</t>
  </si>
  <si>
    <t>Diabetes mellitus due to underlying condition with diabetic autonomic (poly)neuropathy</t>
  </si>
  <si>
    <t>E0844</t>
  </si>
  <si>
    <t>Diabetes mellitus due to underlying condition with diabetic amyotrophy</t>
  </si>
  <si>
    <t>E0849</t>
  </si>
  <si>
    <t>Diabetes mellitus due to underlying condition with other diabetic neurological complication</t>
  </si>
  <si>
    <t>E0851</t>
  </si>
  <si>
    <t>Diabetes mellitus due to underlying condition with diabetic peripheral angiopathy without gangrene</t>
  </si>
  <si>
    <t>E0852</t>
  </si>
  <si>
    <t>Diabetes mellitus due to underlying condition with diabetic peripheral angiopathy with gangrene</t>
  </si>
  <si>
    <t>E0859</t>
  </si>
  <si>
    <t>Diabetes mellitus due to underlying condition with other circulatory complications</t>
  </si>
  <si>
    <t>E08610</t>
  </si>
  <si>
    <t>Diabetes mellitus due to underlying condition with diabetic neuropathic arthropathy</t>
  </si>
  <si>
    <t>E08618</t>
  </si>
  <si>
    <t>Diabetes mellitus due to underlying condition with other diabetic arthropathy</t>
  </si>
  <si>
    <t>E08620</t>
  </si>
  <si>
    <t>Diabetes mellitus due to underlying condition with diabetic dermatitis</t>
  </si>
  <si>
    <t>E08621</t>
  </si>
  <si>
    <t>Diabetes mellitus due to underlying condition with foot ulcer</t>
  </si>
  <si>
    <t>E08622</t>
  </si>
  <si>
    <t>Diabetes mellitus due to underlying condition with other skin ulcer</t>
  </si>
  <si>
    <t>E08628</t>
  </si>
  <si>
    <t>Diabetes mellitus due to underlying condition with other skin complications</t>
  </si>
  <si>
    <t>E08630</t>
  </si>
  <si>
    <t>Diabetes mellitus due to underlying condition with periodontal disease</t>
  </si>
  <si>
    <t>E08638</t>
  </si>
  <si>
    <t>Diabetes mellitus due to underlying condition with other oral complications</t>
  </si>
  <si>
    <t>E08641</t>
  </si>
  <si>
    <t>Diabetes mellitus due to underlying condition with hypoglycemia with coma</t>
  </si>
  <si>
    <t>E08649</t>
  </si>
  <si>
    <t>Diabetes mellitus due to underlying condition with hypoglycemia without coma</t>
  </si>
  <si>
    <t>E0865</t>
  </si>
  <si>
    <t>Diabetes mellitus due to underlying condition with hyperglycemia</t>
  </si>
  <si>
    <t>E0869</t>
  </si>
  <si>
    <t>Diabetes mellitus due to underlying condition with other specified complication</t>
  </si>
  <si>
    <t>E088</t>
  </si>
  <si>
    <t>Diabetes mellitus due to underlying condition with unspecified complications</t>
  </si>
  <si>
    <t>E089</t>
  </si>
  <si>
    <t>Diabetes mellitus due to underlying condition without complications</t>
  </si>
  <si>
    <t>E0900</t>
  </si>
  <si>
    <t>Drug or chemical induced diabetes mellitus with hyperosmolarity without nonketotic hyperglycemic-hyperosmolar coma (NKHHC)</t>
  </si>
  <si>
    <t>E0901</t>
  </si>
  <si>
    <t>Drug or chemical induced diabetes mellitus with hyperosmolarity with coma</t>
  </si>
  <si>
    <t>E0910</t>
  </si>
  <si>
    <t>Drug or chemical induced diabetes mellitus with ketoacidosis without coma</t>
  </si>
  <si>
    <t>E0911</t>
  </si>
  <si>
    <t>Drug or chemical induced diabetes mellitus with ketoacidosis with coma</t>
  </si>
  <si>
    <t>E0921</t>
  </si>
  <si>
    <t>Drug or chemical induced diabetes mellitus with diabetic nephropathy</t>
  </si>
  <si>
    <t>E0922</t>
  </si>
  <si>
    <t>Drug or chemical induced diabetes mellitus with diabetic chronic kidney disease</t>
  </si>
  <si>
    <t>E0929</t>
  </si>
  <si>
    <t>Drug or chemical induced diabetes mellitus with other diabetic kidney complication</t>
  </si>
  <si>
    <t>E09311</t>
  </si>
  <si>
    <t>Drug or chemical induced diabetes mellitus with unspecified diabetic retinopathy with macular edema</t>
  </si>
  <si>
    <t>E09319</t>
  </si>
  <si>
    <t>Drug or chemical induced diabetes mellitus with unspecified diabetic retinopathy without macular edema</t>
  </si>
  <si>
    <t>E093211</t>
  </si>
  <si>
    <t>Drug or chemical induced diabetes mellitus with mild nonproliferative diabetic retinopathy with macular edema, right eye</t>
  </si>
  <si>
    <t>E093212</t>
  </si>
  <si>
    <t>Drug or chemical induced diabetes mellitus with mild nonproliferative diabetic retinopathy with macular edema, left eye</t>
  </si>
  <si>
    <t>E093213</t>
  </si>
  <si>
    <t>Drug or chemical induced diabetes mellitus with mild nonproliferative diabetic retinopathy with macular edema, bilateral</t>
  </si>
  <si>
    <t>E093219</t>
  </si>
  <si>
    <t>Drug or chemical induced diabetes mellitus with mild nonproliferative diabetic retinopathy with macular edema, unspecified eye</t>
  </si>
  <si>
    <t>E093291</t>
  </si>
  <si>
    <t>Drug or chemical induced diabetes mellitus with mild nonproliferative diabetic retinopathy without macular edema, right eye</t>
  </si>
  <si>
    <t>E093292</t>
  </si>
  <si>
    <t>Drug or chemical induced diabetes mellitus with mild nonproliferative diabetic retinopathy without macular edema, left eye</t>
  </si>
  <si>
    <t>E093293</t>
  </si>
  <si>
    <t>Drug or chemical induced diabetes mellitus with mild nonproliferative diabetic retinopathy without macular edema, bilateral</t>
  </si>
  <si>
    <t>E093299</t>
  </si>
  <si>
    <t>Drug or chemical induced diabetes mellitus with mild nonproliferative diabetic retinopathy without macular edema, unspecified eye</t>
  </si>
  <si>
    <t>E093311</t>
  </si>
  <si>
    <t>Drug or chemical induced diabetes mellitus with moderate nonproliferative diabetic retinopathy with macular edema, right eye</t>
  </si>
  <si>
    <t>E093312</t>
  </si>
  <si>
    <t>Drug or chemical induced diabetes mellitus with moderate nonproliferative diabetic retinopathy with macular edema, left eye</t>
  </si>
  <si>
    <t>E093313</t>
  </si>
  <si>
    <t>Drug or chemical induced diabetes mellitus with moderate nonproliferative diabetic retinopathy with macular edema, bilateral</t>
  </si>
  <si>
    <t>E093319</t>
  </si>
  <si>
    <t>Drug or chemical induced diabetes mellitus with moderate nonproliferative diabetic retinopathy with macular edema, unspecified eye</t>
  </si>
  <si>
    <t>E093391</t>
  </si>
  <si>
    <t>Drug or chemical induced diabetes mellitus with moderate nonproliferative diabetic retinopathy without macular edema, right eye</t>
  </si>
  <si>
    <t>E093392</t>
  </si>
  <si>
    <t>Drug or chemical induced diabetes mellitus with moderate nonproliferative diabetic retinopathy without macular edema, left eye</t>
  </si>
  <si>
    <t>E093393</t>
  </si>
  <si>
    <t>Drug or chemical induced diabetes mellitus with moderate nonproliferative diabetic retinopathy without macular edema, bilateral</t>
  </si>
  <si>
    <t>E093399</t>
  </si>
  <si>
    <t>Drug or chemical induced diabetes mellitus with moderate nonproliferative diabetic retinopathy without macular edema, unspecified eye</t>
  </si>
  <si>
    <t>E093411</t>
  </si>
  <si>
    <t>Drug or chemical induced diabetes mellitus with severe nonproliferative diabetic retinopathy with macular edema, right eye</t>
  </si>
  <si>
    <t>E093412</t>
  </si>
  <si>
    <t>Drug or chemical induced diabetes mellitus with severe nonproliferative diabetic retinopathy with macular edema, left eye</t>
  </si>
  <si>
    <t>E093413</t>
  </si>
  <si>
    <t>Drug or chemical induced diabetes mellitus with severe nonproliferative diabetic retinopathy with macular edema, bilateral</t>
  </si>
  <si>
    <t>E093419</t>
  </si>
  <si>
    <t>Drug or chemical induced diabetes mellitus with severe nonproliferative diabetic retinopathy with macular edema, unspecified eye</t>
  </si>
  <si>
    <t>E093491</t>
  </si>
  <si>
    <t>Drug or chemical induced diabetes mellitus with severe nonproliferative diabetic retinopathy without macular edema, right eye</t>
  </si>
  <si>
    <t>E093492</t>
  </si>
  <si>
    <t>Drug or chemical induced diabetes mellitus with severe nonproliferative diabetic retinopathy without macular edema, left eye</t>
  </si>
  <si>
    <t>E093493</t>
  </si>
  <si>
    <t>Drug or chemical induced diabetes mellitus with severe nonproliferative diabetic retinopathy without macular edema, bilateral</t>
  </si>
  <si>
    <t>E093499</t>
  </si>
  <si>
    <t>Drug or chemical induced diabetes mellitus with severe nonproliferative diabetic retinopathy without macular edema, unspecified eye</t>
  </si>
  <si>
    <t>E093511</t>
  </si>
  <si>
    <t>Drug or chemical induced diabetes mellitus with proliferative diabetic retinopathy with macular edema, right eye</t>
  </si>
  <si>
    <t>E093512</t>
  </si>
  <si>
    <t>Drug or chemical induced diabetes mellitus with proliferative diabetic retinopathy with macular edema, left eye</t>
  </si>
  <si>
    <t>E093513</t>
  </si>
  <si>
    <t>Drug or chemical induced diabetes mellitus with proliferative diabetic retinopathy with macular edema, bilateral</t>
  </si>
  <si>
    <t>E093519</t>
  </si>
  <si>
    <t>Drug or chemical induced diabetes mellitus with proliferative diabetic retinopathy with macular edema, unspecified eye</t>
  </si>
  <si>
    <t>E093521</t>
  </si>
  <si>
    <t>Drug or chemical induced diabetes mellitus with proliferative diabetic retinopathy with traction retinal detachment involving the macula, right eye</t>
  </si>
  <si>
    <t>E093522</t>
  </si>
  <si>
    <t>Drug or chemical induced diabetes mellitus with proliferative diabetic retinopathy with traction retinal detachment involving the macula, left eye</t>
  </si>
  <si>
    <t>E093523</t>
  </si>
  <si>
    <t>Drug or chemical induced diabetes mellitus with proliferative diabetic retinopathy with traction retinal detachment involving the macula, bilateral</t>
  </si>
  <si>
    <t>E093529</t>
  </si>
  <si>
    <t>Drug or chemical induced diabetes mellitus with proliferative diabetic retinopathy with traction retinal detachment involving the macula, unspecified eye</t>
  </si>
  <si>
    <t>E093531</t>
  </si>
  <si>
    <t>Drug or chemical induced diabetes mellitus with proliferative diabetic retinopathy with traction retinal detachment not involving the macula, right eye</t>
  </si>
  <si>
    <t>E093532</t>
  </si>
  <si>
    <t>Drug or chemical induced diabetes mellitus with proliferative diabetic retinopathy with traction retinal detachment not involving the macula, left eye</t>
  </si>
  <si>
    <t>E093533</t>
  </si>
  <si>
    <t>Drug or chemical induced diabetes mellitus with proliferative diabetic retinopathy with traction retinal detachment not involving the macula, bilateral</t>
  </si>
  <si>
    <t>E093539</t>
  </si>
  <si>
    <t>Drug or chemical induced diabetes mellitus with proliferative diabetic retinopathy with traction retinal detachment not involving the macula, unspecified eye</t>
  </si>
  <si>
    <t>E093541</t>
  </si>
  <si>
    <t>Drug or chemical induced diabetes mellitus with proliferative diabetic retinopathy with combined traction retinal detachment and rhegmatogenous retinal detachment, right eye</t>
  </si>
  <si>
    <t>E093542</t>
  </si>
  <si>
    <t>Drug or chemical induced diabetes mellitus with proliferative diabetic retinopathy with combined traction retinal detachment and rhegmatogenous retinal detachment, left eye</t>
  </si>
  <si>
    <t>E093543</t>
  </si>
  <si>
    <t>Drug or chemical induced diabetes mellitus with proliferative diabetic retinopathy with combined traction retinal detachment and rhegmatogenous retinal detachment, bilateral</t>
  </si>
  <si>
    <t>E093549</t>
  </si>
  <si>
    <t>Drug or chemical induced diabetes mellitus with proliferative diabetic retinopathy with combined traction retinal detachment and rhegmatogenous retinal detachment, unspecified eye</t>
  </si>
  <si>
    <t>E093551</t>
  </si>
  <si>
    <t>Drug or chemical induced diabetes mellitus with stable proliferative diabetic retinopathy, right eye</t>
  </si>
  <si>
    <t>E093552</t>
  </si>
  <si>
    <t>Drug or chemical induced diabetes mellitus with stable proliferative diabetic retinopathy, left eye</t>
  </si>
  <si>
    <t>E093553</t>
  </si>
  <si>
    <t>Drug or chemical induced diabetes mellitus with stable proliferative diabetic retinopathy, bilateral</t>
  </si>
  <si>
    <t>E093559</t>
  </si>
  <si>
    <t>Drug or chemical induced diabetes mellitus with stable proliferative diabetic retinopathy, unspecified eye</t>
  </si>
  <si>
    <t>E093591</t>
  </si>
  <si>
    <t>Drug or chemical induced diabetes mellitus with proliferative diabetic retinopathy without macular edema, right eye</t>
  </si>
  <si>
    <t>E093592</t>
  </si>
  <si>
    <t>Drug or chemical induced diabetes mellitus with proliferative diabetic retinopathy without macular edema, left eye</t>
  </si>
  <si>
    <t>E093593</t>
  </si>
  <si>
    <t>Drug or chemical induced diabetes mellitus with proliferative diabetic retinopathy without macular edema, bilateral</t>
  </si>
  <si>
    <t>E093599</t>
  </si>
  <si>
    <t>Drug or chemical induced diabetes mellitus with proliferative diabetic retinopathy without macular edema, unspecified eye</t>
  </si>
  <si>
    <t>E0936</t>
  </si>
  <si>
    <t>Drug or chemical induced diabetes mellitus with diabetic cataract</t>
  </si>
  <si>
    <t>E0937X1</t>
  </si>
  <si>
    <t>Drug or chemical induced diabetes mellitus with diabetic macular edema, resolved following treatment, right eye</t>
  </si>
  <si>
    <t>E0937X2</t>
  </si>
  <si>
    <t>Drug or chemical induced diabetes mellitus with diabetic macular edema, resolved following treatment, left eye</t>
  </si>
  <si>
    <t>E0937X3</t>
  </si>
  <si>
    <t>Drug or chemical induced diabetes mellitus with diabetic macular edema, resolved following treatment, bilateral</t>
  </si>
  <si>
    <t>E0937X9</t>
  </si>
  <si>
    <t>Drug or chemical induced diabetes mellitus with diabetic macular edema, resolved following treatment, unspecified eye</t>
  </si>
  <si>
    <t>E0939</t>
  </si>
  <si>
    <t>Drug or chemical induced diabetes mellitus with other diabetic ophthalmic complication</t>
  </si>
  <si>
    <t>E0940</t>
  </si>
  <si>
    <t>Drug or chemical induced diabetes mellitus with neurological complications with diabetic neuropathy, unspecified</t>
  </si>
  <si>
    <t>E0941</t>
  </si>
  <si>
    <t>Drug or chemical induced diabetes mellitus with neurological complications with diabetic mononeuropathy</t>
  </si>
  <si>
    <t>E0942</t>
  </si>
  <si>
    <t>Drug or chemical induced diabetes mellitus with neurological complications with diabetic polyneuropathy</t>
  </si>
  <si>
    <t>E0943</t>
  </si>
  <si>
    <t>Drug or chemical induced diabetes mellitus with neurological complications with diabetic autonomic (poly)neuropathy</t>
  </si>
  <si>
    <t>E0944</t>
  </si>
  <si>
    <t>Drug or chemical induced diabetes mellitus with neurological complications with diabetic amyotrophy</t>
  </si>
  <si>
    <t>E0949</t>
  </si>
  <si>
    <t>Drug or chemical induced diabetes mellitus with neurological complications with other diabetic neurological complication</t>
  </si>
  <si>
    <t>E0951</t>
  </si>
  <si>
    <t>Drug or chemical induced diabetes mellitus with diabetic peripheral angiopathy without gangrene</t>
  </si>
  <si>
    <t>E0952</t>
  </si>
  <si>
    <t>Drug or chemical induced diabetes mellitus with diabetic peripheral angiopathy with gangrene</t>
  </si>
  <si>
    <t>E0959</t>
  </si>
  <si>
    <t>Drug or chemical induced diabetes mellitus with other circulatory complications</t>
  </si>
  <si>
    <t>E09610</t>
  </si>
  <si>
    <t>Drug or chemical induced diabetes mellitus with diabetic neuropathic arthropathy</t>
  </si>
  <si>
    <t>E09618</t>
  </si>
  <si>
    <t>Drug or chemical induced diabetes mellitus with other diabetic arthropathy</t>
  </si>
  <si>
    <t>E09620</t>
  </si>
  <si>
    <t>Drug or chemical induced diabetes mellitus with diabetic dermatitis</t>
  </si>
  <si>
    <t>E09621</t>
  </si>
  <si>
    <t>Drug or chemical induced diabetes mellitus with foot ulcer</t>
  </si>
  <si>
    <t>E09622</t>
  </si>
  <si>
    <t>Drug or chemical induced diabetes mellitus with other skin ulcer</t>
  </si>
  <si>
    <t>E09628</t>
  </si>
  <si>
    <t>Drug or chemical induced diabetes mellitus with other skin complications</t>
  </si>
  <si>
    <t>E09630</t>
  </si>
  <si>
    <t>Drug or chemical induced diabetes mellitus with periodontal disease</t>
  </si>
  <si>
    <t>E09638</t>
  </si>
  <si>
    <t>Drug or chemical induced diabetes mellitus with other oral complications</t>
  </si>
  <si>
    <t>E09641</t>
  </si>
  <si>
    <t>Drug or chemical induced diabetes mellitus with hypoglycemia with coma</t>
  </si>
  <si>
    <t>E09649</t>
  </si>
  <si>
    <t>Drug or chemical induced diabetes mellitus with hypoglycemia without coma</t>
  </si>
  <si>
    <t>E0965</t>
  </si>
  <si>
    <t>Drug or chemical induced diabetes mellitus with hyperglycemia</t>
  </si>
  <si>
    <t>E0969</t>
  </si>
  <si>
    <t>Drug or chemical induced diabetes mellitus with other specified complication</t>
  </si>
  <si>
    <t>E098</t>
  </si>
  <si>
    <t>Drug or chemical induced diabetes mellitus with unspecified complications</t>
  </si>
  <si>
    <t>E099</t>
  </si>
  <si>
    <t>Drug or chemical induced diabetes mellitus without complications</t>
  </si>
  <si>
    <t>E1010</t>
  </si>
  <si>
    <t>Type 1 diabetes mellitus with ketoacidosis without coma</t>
  </si>
  <si>
    <t>E1011</t>
  </si>
  <si>
    <t>Type 1 diabetes mellitus with ketoacidosis with coma</t>
  </si>
  <si>
    <t>E1021</t>
  </si>
  <si>
    <t>Type 1 diabetes mellitus with diabetic nephropathy</t>
  </si>
  <si>
    <t>E1022</t>
  </si>
  <si>
    <t>Type 1 diabetes mellitus with diabetic chronic kidney disease</t>
  </si>
  <si>
    <t>E1029</t>
  </si>
  <si>
    <t>Type 1 diabetes mellitus with other diabetic kidney complication</t>
  </si>
  <si>
    <t>E10311</t>
  </si>
  <si>
    <t>Type 1 diabetes mellitus with unspecified diabetic retinopathy with macular edema</t>
  </si>
  <si>
    <t>E10319</t>
  </si>
  <si>
    <t>Type 1 diabetes mellitus with unspecified diabetic retinopathy without macular edema</t>
  </si>
  <si>
    <t>E103211</t>
  </si>
  <si>
    <t>Type 1 diabetes mellitus with mild nonproliferative diabetic retinopathy with macular edema, right eye</t>
  </si>
  <si>
    <t>E103212</t>
  </si>
  <si>
    <t>Type 1 diabetes mellitus with mild nonproliferative diabetic retinopathy with macular edema, left eye</t>
  </si>
  <si>
    <t>E103213</t>
  </si>
  <si>
    <t>Type 1 diabetes mellitus with mild nonproliferative diabetic retinopathy with macular edema, bilateral</t>
  </si>
  <si>
    <t>E103219</t>
  </si>
  <si>
    <t>Type 1 diabetes mellitus with mild nonproliferative diabetic retinopathy with macular edema, unspecified eye</t>
  </si>
  <si>
    <t>E103291</t>
  </si>
  <si>
    <t>Type 1 diabetes mellitus with mild nonproliferative diabetic retinopathy without macular edema, right eye</t>
  </si>
  <si>
    <t>E103292</t>
  </si>
  <si>
    <t>Type 1 diabetes mellitus with mild nonproliferative diabetic retinopathy without macular edema, left eye</t>
  </si>
  <si>
    <t>E103293</t>
  </si>
  <si>
    <t>Type 1 diabetes mellitus with mild nonproliferative diabetic retinopathy without macular edema, bilateral</t>
  </si>
  <si>
    <t>E103299</t>
  </si>
  <si>
    <t>Type 1 diabetes mellitus with mild nonproliferative diabetic retinopathy without macular edema, unspecified eye</t>
  </si>
  <si>
    <t>E103311</t>
  </si>
  <si>
    <t>Type 1 diabetes mellitus with moderate nonproliferative diabetic retinopathy with macular edema, right eye</t>
  </si>
  <si>
    <t>E103312</t>
  </si>
  <si>
    <t>Type 1 diabetes mellitus with moderate nonproliferative diabetic retinopathy with macular edema, left eye</t>
  </si>
  <si>
    <t>E103313</t>
  </si>
  <si>
    <t>Type 1 diabetes mellitus with moderate nonproliferative diabetic retinopathy with macular edema, bilateral</t>
  </si>
  <si>
    <t>E103319</t>
  </si>
  <si>
    <t>Type 1 diabetes mellitus with moderate nonproliferative diabetic retinopathy with macular edema, unspecified eye</t>
  </si>
  <si>
    <t>E103391</t>
  </si>
  <si>
    <t>Type 1 diabetes mellitus with moderate nonproliferative diabetic retinopathy without macular edema, right eye</t>
  </si>
  <si>
    <t>E103392</t>
  </si>
  <si>
    <t>Type 1 diabetes mellitus with moderate nonproliferative diabetic retinopathy without macular edema, left eye</t>
  </si>
  <si>
    <t>E103393</t>
  </si>
  <si>
    <t>Type 1 diabetes mellitus with moderate nonproliferative diabetic retinopathy without macular edema, bilateral</t>
  </si>
  <si>
    <t>E103399</t>
  </si>
  <si>
    <t>Type 1 diabetes mellitus with moderate nonproliferative diabetic retinopathy without macular edema, unspecified eye</t>
  </si>
  <si>
    <t>E103411</t>
  </si>
  <si>
    <t>Type 1 diabetes mellitus with severe nonproliferative diabetic retinopathy with macular edema, right eye</t>
  </si>
  <si>
    <t>E103412</t>
  </si>
  <si>
    <t>Type 1 diabetes mellitus with severe nonproliferative diabetic retinopathy with macular edema, left eye</t>
  </si>
  <si>
    <t>E103413</t>
  </si>
  <si>
    <t>Type 1 diabetes mellitus with severe nonproliferative diabetic retinopathy with macular edema, bilateral</t>
  </si>
  <si>
    <t>E103419</t>
  </si>
  <si>
    <t>Type 1 diabetes mellitus with severe nonproliferative diabetic retinopathy with macular edema, unspecified eye</t>
  </si>
  <si>
    <t>E103491</t>
  </si>
  <si>
    <t>Type 1 diabetes mellitus with severe nonproliferative diabetic retinopathy without macular edema, right eye</t>
  </si>
  <si>
    <t>E103492</t>
  </si>
  <si>
    <t>Type 1 diabetes mellitus with severe nonproliferative diabetic retinopathy without macular edema, left eye</t>
  </si>
  <si>
    <t>E103493</t>
  </si>
  <si>
    <t>Type 1 diabetes mellitus with severe nonproliferative diabetic retinopathy without macular edema, bilateral</t>
  </si>
  <si>
    <t>E103499</t>
  </si>
  <si>
    <t>Type 1 diabetes mellitus with severe nonproliferative diabetic retinopathy without macular edema, unspecified eye</t>
  </si>
  <si>
    <t>E103511</t>
  </si>
  <si>
    <t>Type 1 diabetes mellitus with proliferative diabetic retinopathy with macular edema, right eye</t>
  </si>
  <si>
    <t>E103512</t>
  </si>
  <si>
    <t>Type 1 diabetes mellitus with proliferative diabetic retinopathy with macular edema, left eye</t>
  </si>
  <si>
    <t>E103513</t>
  </si>
  <si>
    <t>Type 1 diabetes mellitus with proliferative diabetic retinopathy with macular edema, bilateral</t>
  </si>
  <si>
    <t>E103519</t>
  </si>
  <si>
    <t>Type 1 diabetes mellitus with proliferative diabetic retinopathy with macular edema, unspecified eye</t>
  </si>
  <si>
    <t>E103521</t>
  </si>
  <si>
    <t>Type 1 diabetes mellitus with proliferative diabetic retinopathy with traction retinal detachment involving the macula, right eye</t>
  </si>
  <si>
    <t>E103522</t>
  </si>
  <si>
    <t>Type 1 diabetes mellitus with proliferative diabetic retinopathy with traction retinal detachment involving the macula, left eye</t>
  </si>
  <si>
    <t>E103523</t>
  </si>
  <si>
    <t>Type 1 diabetes mellitus with proliferative diabetic retinopathy with traction retinal detachment involving the macula, bilateral</t>
  </si>
  <si>
    <t>E103529</t>
  </si>
  <si>
    <t>Type 1 diabetes mellitus with proliferative diabetic retinopathy with traction retinal detachment involving the macula, unspecified eye</t>
  </si>
  <si>
    <t>E103531</t>
  </si>
  <si>
    <t>Type 1 diabetes mellitus with proliferative diabetic retinopathy with traction retinal detachment not involving the macula, right eye</t>
  </si>
  <si>
    <t>E103532</t>
  </si>
  <si>
    <t>Type 1 diabetes mellitus with proliferative diabetic retinopathy with traction retinal detachment not involving the macula, left eye</t>
  </si>
  <si>
    <t>E103533</t>
  </si>
  <si>
    <t>Type 1 diabetes mellitus with proliferative diabetic retinopathy with traction retinal detachment not involving the macula, bilateral</t>
  </si>
  <si>
    <t>E103539</t>
  </si>
  <si>
    <t>Type 1 diabetes mellitus with proliferative diabetic retinopathy with traction retinal detachment not involving the macula, unspecified eye</t>
  </si>
  <si>
    <t>E103541</t>
  </si>
  <si>
    <t>Type 1 diabetes mellitus with proliferative diabetic retinopathy with combined traction retinal detachment and rhegmatogenous retinal detachment, right eye</t>
  </si>
  <si>
    <t>E103542</t>
  </si>
  <si>
    <t>Type 1 diabetes mellitus with proliferative diabetic retinopathy with combined traction retinal detachment and rhegmatogenous retinal detachment, left eye</t>
  </si>
  <si>
    <t>E103543</t>
  </si>
  <si>
    <t>Type 1 diabetes mellitus with proliferative diabetic retinopathy with combined traction retinal detachment and rhegmatogenous retinal detachment, bilateral</t>
  </si>
  <si>
    <t>E103549</t>
  </si>
  <si>
    <t>Type 1 diabetes mellitus with proliferative diabetic retinopathy with combined traction retinal detachment and rhegmatogenous retinal detachment, unspecified eye</t>
  </si>
  <si>
    <t>E103551</t>
  </si>
  <si>
    <t>Type 1 diabetes mellitus with stable proliferative diabetic retinopathy, right eye</t>
  </si>
  <si>
    <t>E103552</t>
  </si>
  <si>
    <t>Type 1 diabetes mellitus with stable proliferative diabetic retinopathy, left eye</t>
  </si>
  <si>
    <t>E103553</t>
  </si>
  <si>
    <t>Type 1 diabetes mellitus with stable proliferative diabetic retinopathy, bilateral</t>
  </si>
  <si>
    <t>E103559</t>
  </si>
  <si>
    <t>Type 1 diabetes mellitus with stable proliferative diabetic retinopathy, unspecified eye</t>
  </si>
  <si>
    <t>E103591</t>
  </si>
  <si>
    <t>Type 1 diabetes mellitus with proliferative diabetic retinopathy without macular edema, right eye</t>
  </si>
  <si>
    <t>E103592</t>
  </si>
  <si>
    <t>Type 1 diabetes mellitus with proliferative diabetic retinopathy without macular edema, left eye</t>
  </si>
  <si>
    <t>E103593</t>
  </si>
  <si>
    <t>Type 1 diabetes mellitus with proliferative diabetic retinopathy without macular edema, bilateral</t>
  </si>
  <si>
    <t>E103599</t>
  </si>
  <si>
    <t>Type 1 diabetes mellitus with proliferative diabetic retinopathy without macular edema, unspecified eye</t>
  </si>
  <si>
    <t>E1036</t>
  </si>
  <si>
    <t>E1037X1</t>
  </si>
  <si>
    <t>Type 1 diabetes mellitus with diabetic macular edema, resolved following treatment, right eye</t>
  </si>
  <si>
    <t>E1037X2</t>
  </si>
  <si>
    <t>Type 1 diabetes mellitus with diabetic macular edema, resolved following treatment, left eye</t>
  </si>
  <si>
    <t>E1037X3</t>
  </si>
  <si>
    <t>Type 1 diabetes mellitus with diabetic macular edema, resolved following treatment, bilateral</t>
  </si>
  <si>
    <t>E1037X9</t>
  </si>
  <si>
    <t>Type 1 diabetes mellitus with diabetic macular edema, resolved following treatment, unspecified eye</t>
  </si>
  <si>
    <t>E1039</t>
  </si>
  <si>
    <t>Type 1 diabetes mellitus with other diabetic ophthalmic complication</t>
  </si>
  <si>
    <t>E1040</t>
  </si>
  <si>
    <t>Type 1 diabetes mellitus with diabetic neuropathy, unspecified</t>
  </si>
  <si>
    <t>E1041</t>
  </si>
  <si>
    <t>Type 1 diabetes mellitus with diabetic mononeuropathy</t>
  </si>
  <si>
    <t>E1042</t>
  </si>
  <si>
    <t>Type 1 diabetes mellitus with diabetic polyneuropathy</t>
  </si>
  <si>
    <t>E1043</t>
  </si>
  <si>
    <t>Type 1 diabetes mellitus with diabetic autonomic (poly)neuropathy</t>
  </si>
  <si>
    <t>E1044</t>
  </si>
  <si>
    <t>Type 1 diabetes mellitus with diabetic amyotrophy</t>
  </si>
  <si>
    <t>E1049</t>
  </si>
  <si>
    <t>Type 1 diabetes mellitus with other diabetic neurological complication</t>
  </si>
  <si>
    <t>E1051</t>
  </si>
  <si>
    <t>Type 1 diabetes mellitus with diabetic peripheral angiopathy without gangrene</t>
  </si>
  <si>
    <t>E1052</t>
  </si>
  <si>
    <t>Type 1 diabetes mellitus with diabetic peripheral angiopathy with gangrene</t>
  </si>
  <si>
    <t>E1059</t>
  </si>
  <si>
    <t>Type 1 diabetes mellitus with other circulatory complications</t>
  </si>
  <si>
    <t>E10610</t>
  </si>
  <si>
    <t>Type 1 diabetes mellitus with diabetic neuropathic arthropathy</t>
  </si>
  <si>
    <t>E10618</t>
  </si>
  <si>
    <t>Type 1 diabetes mellitus with other diabetic arthropathy</t>
  </si>
  <si>
    <t>E10620</t>
  </si>
  <si>
    <t>Type 1 diabetes mellitus with diabetic dermatitis</t>
  </si>
  <si>
    <t>E10621</t>
  </si>
  <si>
    <t>Type 1 diabetes mellitus with foot ulcer</t>
  </si>
  <si>
    <t>E10622</t>
  </si>
  <si>
    <t>Type 1 diabetes mellitus with other skin ulcer</t>
  </si>
  <si>
    <t>E10628</t>
  </si>
  <si>
    <t>Type 1 diabetes mellitus with other skin complications</t>
  </si>
  <si>
    <t>E10630</t>
  </si>
  <si>
    <t>Type 1 diabetes mellitus with periodontal disease</t>
  </si>
  <si>
    <t>E10638</t>
  </si>
  <si>
    <t>Type 1 diabetes mellitus with other oral complications</t>
  </si>
  <si>
    <t>E10641</t>
  </si>
  <si>
    <t>Type 1 diabetes mellitus with hypoglycemia with coma</t>
  </si>
  <si>
    <t>E10649</t>
  </si>
  <si>
    <t>Type 1 diabetes mellitus with hypoglycemia without coma</t>
  </si>
  <si>
    <t>E1065</t>
  </si>
  <si>
    <t>Type 1 diabetes mellitus with hyperglycemia</t>
  </si>
  <si>
    <t>E1069</t>
  </si>
  <si>
    <t>Type 1 diabetes mellitus with other specified complication</t>
  </si>
  <si>
    <t>E108</t>
  </si>
  <si>
    <t>Type 1 diabetes mellitus with unspecified complications</t>
  </si>
  <si>
    <t>E109</t>
  </si>
  <si>
    <t>E1300</t>
  </si>
  <si>
    <t>Other specified diabetes mellitus with hyperosmolarity without nonketotic hyperglycemic-hyperosmolar coma (NKHHC)</t>
  </si>
  <si>
    <t>E1301</t>
  </si>
  <si>
    <t>Other specified diabetes mellitus with hyperosmolarity with coma</t>
  </si>
  <si>
    <t>E1310</t>
  </si>
  <si>
    <t>Other specified diabetes mellitus with ketoacidosis without coma</t>
  </si>
  <si>
    <t>E1311</t>
  </si>
  <si>
    <t>Other specified diabetes mellitus with ketoacidosis with coma</t>
  </si>
  <si>
    <t>E1321</t>
  </si>
  <si>
    <t>Other specified diabetes mellitus with diabetic nephropathy</t>
  </si>
  <si>
    <t>E1322</t>
  </si>
  <si>
    <t>Other specified diabetes mellitus with diabetic chronic kidney disease</t>
  </si>
  <si>
    <t>E1329</t>
  </si>
  <si>
    <t>Other specified diabetes mellitus with other diabetic kidney complication</t>
  </si>
  <si>
    <t>E13311</t>
  </si>
  <si>
    <t>Other specified diabetes mellitus with unspecified diabetic retinopathy with macular edema</t>
  </si>
  <si>
    <t>E13319</t>
  </si>
  <si>
    <t>Other specified diabetes mellitus with unspecified diabetic retinopathy without macular edema</t>
  </si>
  <si>
    <t>E133211</t>
  </si>
  <si>
    <t>Other specified diabetes mellitus with mild nonproliferative diabetic retinopathy with macular edema, right eye</t>
  </si>
  <si>
    <t>E133212</t>
  </si>
  <si>
    <t>Other specified diabetes mellitus with mild nonproliferative diabetic retinopathy with macular edema, left eye</t>
  </si>
  <si>
    <t>E133213</t>
  </si>
  <si>
    <t>Other specified diabetes mellitus with mild nonproliferative diabetic retinopathy with macular edema, bilateral</t>
  </si>
  <si>
    <t>E133219</t>
  </si>
  <si>
    <t>Other specified diabetes mellitus with mild nonproliferative diabetic retinopathy with macular edema, unspecified eye</t>
  </si>
  <si>
    <t>E133291</t>
  </si>
  <si>
    <t>Other specified diabetes mellitus with mild nonproliferative diabetic retinopathy without macular edema, right eye</t>
  </si>
  <si>
    <t>E133292</t>
  </si>
  <si>
    <t>Other specified diabetes mellitus with mild nonproliferative diabetic retinopathy without macular edema, left eye</t>
  </si>
  <si>
    <t>E133293</t>
  </si>
  <si>
    <t>Other specified diabetes mellitus with mild nonproliferative diabetic retinopathy without macular edema, bilateral</t>
  </si>
  <si>
    <t>E133299</t>
  </si>
  <si>
    <t>Other specified diabetes mellitus with mild nonproliferative diabetic retinopathy without macular edema, unspecified eye</t>
  </si>
  <si>
    <t>E133311</t>
  </si>
  <si>
    <t>Other specified diabetes mellitus with moderate nonproliferative diabetic retinopathy with macular edema, right eye</t>
  </si>
  <si>
    <t>E133312</t>
  </si>
  <si>
    <t>Other specified diabetes mellitus with moderate nonproliferative diabetic retinopathy with macular edema, left eye</t>
  </si>
  <si>
    <t>E133313</t>
  </si>
  <si>
    <t>Other specified diabetes mellitus with moderate nonproliferative diabetic retinopathy with macular edema, bilateral</t>
  </si>
  <si>
    <t>E133319</t>
  </si>
  <si>
    <t>Other specified diabetes mellitus with moderate nonproliferative diabetic retinopathy with macular edema, unspecified eye</t>
  </si>
  <si>
    <t>E133391</t>
  </si>
  <si>
    <t>Other specified diabetes mellitus with moderate nonproliferative diabetic retinopathy without macular edema, right eye</t>
  </si>
  <si>
    <t>E133392</t>
  </si>
  <si>
    <t>Other specified diabetes mellitus with moderate nonproliferative diabetic retinopathy without macular edema, left eye</t>
  </si>
  <si>
    <t>E133393</t>
  </si>
  <si>
    <t>Other specified diabetes mellitus with moderate nonproliferative diabetic retinopathy without macular edema, bilateral</t>
  </si>
  <si>
    <t>E133399</t>
  </si>
  <si>
    <t>Other specified diabetes mellitus with moderate nonproliferative diabetic retinopathy without macular edema, unspecified eye</t>
  </si>
  <si>
    <t>E133411</t>
  </si>
  <si>
    <t>Other specified diabetes mellitus with severe nonproliferative diabetic retinopathy with macular edema, right eye</t>
  </si>
  <si>
    <t>E133412</t>
  </si>
  <si>
    <t>Other specified diabetes mellitus with severe nonproliferative diabetic retinopathy with macular edema, left eye</t>
  </si>
  <si>
    <t>E133413</t>
  </si>
  <si>
    <t>Other specified diabetes mellitus with severe nonproliferative diabetic retinopathy with macular edema, bilateral</t>
  </si>
  <si>
    <t>E133419</t>
  </si>
  <si>
    <t>Other specified diabetes mellitus with severe nonproliferative diabetic retinopathy with macular edema, unspecified eye</t>
  </si>
  <si>
    <t>E133491</t>
  </si>
  <si>
    <t>Other specified diabetes mellitus with severe nonproliferative diabetic retinopathy without macular edema, right eye</t>
  </si>
  <si>
    <t>E133492</t>
  </si>
  <si>
    <t>Other specified diabetes mellitus with severe nonproliferative diabetic retinopathy without macular edema, left eye</t>
  </si>
  <si>
    <t>E133493</t>
  </si>
  <si>
    <t>Other specified diabetes mellitus with severe nonproliferative diabetic retinopathy without macular edema, bilateral</t>
  </si>
  <si>
    <t>E133499</t>
  </si>
  <si>
    <t>Other specified diabetes mellitus with severe nonproliferative diabetic retinopathy without macular edema, unspecified eye</t>
  </si>
  <si>
    <t>E133511</t>
  </si>
  <si>
    <t>Other specified diabetes mellitus with proliferative diabetic retinopathy with macular edema, right eye</t>
  </si>
  <si>
    <t>E133512</t>
  </si>
  <si>
    <t>Other specified diabetes mellitus with proliferative diabetic retinopathy with macular edema, left eye</t>
  </si>
  <si>
    <t>E133513</t>
  </si>
  <si>
    <t>Other specified diabetes mellitus with proliferative diabetic retinopathy with macular edema, bilateral</t>
  </si>
  <si>
    <t>E133519</t>
  </si>
  <si>
    <t>Other specified diabetes mellitus with proliferative diabetic retinopathy with macular edema, unspecified eye</t>
  </si>
  <si>
    <t>E133521</t>
  </si>
  <si>
    <t>Other specified diabetes mellitus with proliferative diabetic retinopathy with traction retinal detachment involving the macula, right eye</t>
  </si>
  <si>
    <t>E133522</t>
  </si>
  <si>
    <t>Other specified diabetes mellitus with proliferative diabetic retinopathy with traction retinal detachment involving the macula, left eye</t>
  </si>
  <si>
    <t>E133523</t>
  </si>
  <si>
    <t>Other specified diabetes mellitus with proliferative diabetic retinopathy with traction retinal detachment involving the macula, bilateral</t>
  </si>
  <si>
    <t>E133529</t>
  </si>
  <si>
    <t>Other specified diabetes mellitus with proliferative diabetic retinopathy with traction retinal detachment involving the macula, unspecified eye</t>
  </si>
  <si>
    <t>E133531</t>
  </si>
  <si>
    <t>Other specified diabetes mellitus with proliferative diabetic retinopathy with traction retinal detachment not involving the macula, right eye</t>
  </si>
  <si>
    <t>E133532</t>
  </si>
  <si>
    <t>Other specified diabetes mellitus with proliferative diabetic retinopathy with traction retinal detachment not involving the macula, left eye</t>
  </si>
  <si>
    <t>E133533</t>
  </si>
  <si>
    <t>Other specified diabetes mellitus with proliferative diabetic retinopathy with traction retinal detachment not involving the macula, bilateral</t>
  </si>
  <si>
    <t>E133539</t>
  </si>
  <si>
    <t>Other specified diabetes mellitus with proliferative diabetic retinopathy with traction retinal detachment not involving the macula, unspecified eye</t>
  </si>
  <si>
    <t>E133541</t>
  </si>
  <si>
    <t>Other specified diabetes mellitus with proliferative diabetic retinopathy with combined traction retinal detachment and rhegmatogenous retinal detachment, right eye</t>
  </si>
  <si>
    <t>E133542</t>
  </si>
  <si>
    <t>Other specified diabetes mellitus with proliferative diabetic retinopathy with combined traction retinal detachment and rhegmatogenous retinal detachment, left eye</t>
  </si>
  <si>
    <t>E133543</t>
  </si>
  <si>
    <t>Other specified diabetes mellitus with proliferative diabetic retinopathy with combined traction retinal detachment and rhegmatogenous retinal detachment, bilateral</t>
  </si>
  <si>
    <t>E133549</t>
  </si>
  <si>
    <t>Other specified diabetes mellitus with proliferative diabetic retinopathy with combined traction retinal detachment and rhegmatogenous retinal detachment, unspecified eye</t>
  </si>
  <si>
    <t>E133551</t>
  </si>
  <si>
    <t>Other specified diabetes mellitus with stable proliferative diabetic retinopathy, right eye</t>
  </si>
  <si>
    <t>E133552</t>
  </si>
  <si>
    <t>Other specified diabetes mellitus with stable proliferative diabetic retinopathy, left eye</t>
  </si>
  <si>
    <t>E133553</t>
  </si>
  <si>
    <t>Other specified diabetes mellitus with stable proliferative diabetic retinopathy, bilateral</t>
  </si>
  <si>
    <t>E133559</t>
  </si>
  <si>
    <t>Other specified diabetes mellitus with stable proliferative diabetic retinopathy, unspecified eye</t>
  </si>
  <si>
    <t>E133591</t>
  </si>
  <si>
    <t>Other specified diabetes mellitus with proliferative diabetic retinopathy without macular edema, right eye</t>
  </si>
  <si>
    <t>E133592</t>
  </si>
  <si>
    <t>Other specified diabetes mellitus with proliferative diabetic retinopathy without macular edema, left eye</t>
  </si>
  <si>
    <t>E133593</t>
  </si>
  <si>
    <t>Other specified diabetes mellitus with proliferative diabetic retinopathy without macular edema, bilateral</t>
  </si>
  <si>
    <t>E133599</t>
  </si>
  <si>
    <t>Other specified diabetes mellitus with proliferative diabetic retinopathy without macular edema, unspecified eye</t>
  </si>
  <si>
    <t>E1336</t>
  </si>
  <si>
    <t>Other specified diabetes mellitus with diabetic cataract</t>
  </si>
  <si>
    <t>E1337X1</t>
  </si>
  <si>
    <t>Other specified diabetes mellitus with diabetic macular edema, resolved following treatment, right eye</t>
  </si>
  <si>
    <t>E1337X2</t>
  </si>
  <si>
    <t>Other specified diabetes mellitus with diabetic macular edema, resolved following treatment, left eye</t>
  </si>
  <si>
    <t>E1337X3</t>
  </si>
  <si>
    <t>Other specified diabetes mellitus with diabetic macular edema, resolved following treatment, bilateral</t>
  </si>
  <si>
    <t>E1337X9</t>
  </si>
  <si>
    <t>Other specified diabetes mellitus with diabetic macular edema, resolved following treatment, unspecified eye</t>
  </si>
  <si>
    <t>E1339</t>
  </si>
  <si>
    <t>Other specified diabetes mellitus with other diabetic ophthalmic complication</t>
  </si>
  <si>
    <t>E1340</t>
  </si>
  <si>
    <t>Other specified diabetes mellitus with diabetic neuropathy, unspecified</t>
  </si>
  <si>
    <t>E1341</t>
  </si>
  <si>
    <t>Other specified diabetes mellitus with diabetic mononeuropathy</t>
  </si>
  <si>
    <t>E1342</t>
  </si>
  <si>
    <t>Other specified diabetes mellitus with diabetic polyneuropathy</t>
  </si>
  <si>
    <t>E1343</t>
  </si>
  <si>
    <t>Other specified diabetes mellitus with diabetic autonomic (poly)neuropathy</t>
  </si>
  <si>
    <t>E1344</t>
  </si>
  <si>
    <t>Other specified diabetes mellitus with diabetic amyotrophy</t>
  </si>
  <si>
    <t>E1349</t>
  </si>
  <si>
    <t>Other specified diabetes mellitus with other diabetic neurological complication</t>
  </si>
  <si>
    <t>E1351</t>
  </si>
  <si>
    <t>Other specified diabetes mellitus with diabetic peripheral angiopathy without gangrene</t>
  </si>
  <si>
    <t>E1352</t>
  </si>
  <si>
    <t>Other specified diabetes mellitus with diabetic peripheral angiopathy with gangrene</t>
  </si>
  <si>
    <t>E1359</t>
  </si>
  <si>
    <t>Other specified diabetes mellitus with other circulatory complications</t>
  </si>
  <si>
    <t>E13610</t>
  </si>
  <si>
    <t>Other specified diabetes mellitus with diabetic neuropathic arthropathy</t>
  </si>
  <si>
    <t>E13618</t>
  </si>
  <si>
    <t>Other specified diabetes mellitus with other diabetic arthropathy</t>
  </si>
  <si>
    <t>E13620</t>
  </si>
  <si>
    <t>Other specified diabetes mellitus with diabetic dermatitis</t>
  </si>
  <si>
    <t>E13621</t>
  </si>
  <si>
    <t>Other specified diabetes mellitus with foot ulcer</t>
  </si>
  <si>
    <t>E13622</t>
  </si>
  <si>
    <t>Other specified diabetes mellitus with other skin ulcer</t>
  </si>
  <si>
    <t>E13628</t>
  </si>
  <si>
    <t>Other specified diabetes mellitus with other skin complications</t>
  </si>
  <si>
    <t>E13630</t>
  </si>
  <si>
    <t>Other specified diabetes mellitus with periodontal disease</t>
  </si>
  <si>
    <t>E13638</t>
  </si>
  <si>
    <t>Other specified diabetes mellitus with other oral complications</t>
  </si>
  <si>
    <t>E13641</t>
  </si>
  <si>
    <t>Other specified diabetes mellitus with hypoglycemia with coma</t>
  </si>
  <si>
    <t>E13649</t>
  </si>
  <si>
    <t>Other specified diabetes mellitus with hypoglycemia without coma</t>
  </si>
  <si>
    <t>E1365</t>
  </si>
  <si>
    <t>Other specified diabetes mellitus with hyperglycemia</t>
  </si>
  <si>
    <t>E1369</t>
  </si>
  <si>
    <t>Other specified diabetes mellitus with other specified complication</t>
  </si>
  <si>
    <t>E138</t>
  </si>
  <si>
    <t>Other specified diabetes mellitus with unspecified complications</t>
  </si>
  <si>
    <t>E139</t>
  </si>
  <si>
    <t>Other specified diabetes mellitus without complications</t>
  </si>
  <si>
    <r>
      <t>Table S14:</t>
    </r>
    <r>
      <rPr>
        <sz val="10"/>
        <color rgb="FF000000"/>
        <rFont val="Arial"/>
        <family val="2"/>
        <scheme val="minor"/>
      </rPr>
      <t xml:space="preserve"> Number of single nucleotide polymorphisms (SNPs) in each type 2 diabetes partitioned polygenic score (pPS); sum of assigned SNP weights in each pPS; and mean SNPo weight (sum of SNP weights / number of SNPs). </t>
    </r>
  </si>
  <si>
    <t>Number of SNPs</t>
  </si>
  <si>
    <t>Sum of SNP Weights</t>
  </si>
  <si>
    <t>Mean SNP Weight</t>
  </si>
  <si>
    <r>
      <t>Table S15.</t>
    </r>
    <r>
      <rPr>
        <sz val="10"/>
        <color rgb="FF000000"/>
        <rFont val="Arial"/>
        <family val="2"/>
        <scheme val="minor"/>
      </rPr>
      <t xml:space="preserve"> We explored the strength of associations between 12 partitioned polygenic scores and (1) risk of T2D, Gestational Diabetes (GDM) and T2D after GDM, and (2) with age of T2D diagnosis. In this sensitivity analysis, we explored the association between p values obtained in these analyses, and three pPS relevant metrics - the total number of SNPs in each pPS; the total weight of summed SNP weights in each pPS; and the mean SNP weight (sum of SNP weights / number of SNPs). For</t>
    </r>
    <r>
      <rPr>
        <b/>
        <sz val="10"/>
        <color rgb="FF000000"/>
        <rFont val="Arial"/>
        <family val="2"/>
        <scheme val="minor"/>
      </rPr>
      <t xml:space="preserve"> each analysis, we regressed the p values obtained on each of the pPS-relevant metrics; the resultant betas, standard errors (SE) and p values are presented here. P values were caluclated from t-statistics and are two-sided. </t>
    </r>
  </si>
  <si>
    <t>Analysis</t>
  </si>
  <si>
    <t>Metric</t>
  </si>
  <si>
    <t>Beta</t>
  </si>
  <si>
    <t>pPS Association with T2D, GDM, and T2D after GDM</t>
  </si>
  <si>
    <t>pPS Association with Age at t2D Diagnosis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</si>
</sst>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scheme val="minor"/>
    </font>
    <font>
      <sz val="10"/>
      <color theme="1"/>
      <name val="Arial"/>
      <family val="2"/>
      <scheme val="minor"/>
    </font>
    <font>
      <i/>
      <sz val="10"/>
      <color theme="1"/>
      <name val="Arial"/>
      <family val="2"/>
      <scheme val="minor"/>
    </font>
    <font>
      <sz val="12"/>
      <color rgb="FF000000"/>
      <name val="Calibri"/>
      <family val="2"/>
    </font>
    <font>
      <sz val="11"/>
      <color rgb="FF000000"/>
      <name val="Arial"/>
      <family val="2"/>
    </font>
    <font>
      <b/>
      <sz val="10"/>
      <color rgb="FF000000"/>
      <name val="Arial"/>
      <family val="2"/>
      <scheme val="minor"/>
    </font>
    <font>
      <b/>
      <sz val="10"/>
      <color theme="1"/>
      <name val="Arial"/>
      <family val="2"/>
      <scheme val="minor"/>
    </font>
    <font>
      <sz val="10"/>
      <color rgb="FF000000"/>
      <name val="Arial"/>
      <family val="2"/>
      <scheme val="minor"/>
    </font>
    <font>
      <sz val="12"/>
      <color rgb="FF000000"/>
      <name val="&quot;Aptos Narrow&quot;"/>
    </font>
    <font>
      <sz val="12"/>
      <color rgb="FF000000"/>
      <name val="Aptos Narrow"/>
    </font>
    <font>
      <b/>
      <sz val="11"/>
      <color rgb="FF000000"/>
      <name val="Arial"/>
      <family val="2"/>
      <scheme val="minor"/>
    </font>
    <font>
      <u/>
      <sz val="11"/>
      <color rgb="FF000000"/>
      <name val="Arial"/>
      <family val="2"/>
      <scheme val="minor"/>
    </font>
    <font>
      <sz val="11"/>
      <color rgb="FF000000"/>
      <name val="Arial"/>
      <family val="2"/>
      <scheme val="minor"/>
    </font>
    <font>
      <u/>
      <sz val="10"/>
      <color theme="10"/>
      <name val="Arial"/>
      <family val="2"/>
      <scheme val="minor"/>
    </font>
    <font>
      <sz val="12"/>
      <color rgb="FF000000"/>
      <name val="Aptos Narrow"/>
      <family val="2"/>
    </font>
    <font>
      <b/>
      <sz val="10"/>
      <color theme="1"/>
      <name val="Calibri"/>
      <family val="2"/>
    </font>
    <font>
      <b/>
      <sz val="10"/>
      <color rgb="FF000000"/>
      <name val="Calibri"/>
      <family val="2"/>
    </font>
    <font>
      <sz val="10"/>
      <color rgb="FF000000"/>
      <name val="Calibri"/>
      <family val="2"/>
    </font>
    <font>
      <b/>
      <sz val="9"/>
      <color rgb="FF1F2328"/>
      <name val="Calibri"/>
      <family val="2"/>
    </font>
    <font>
      <sz val="9"/>
      <color rgb="FF1F2328"/>
      <name val="Calibri"/>
      <family val="2"/>
    </font>
    <font>
      <sz val="10"/>
      <color theme="1"/>
      <name val="Calibri"/>
      <family val="2"/>
    </font>
    <font>
      <b/>
      <sz val="12"/>
      <color rgb="FF212529"/>
      <name val="Calibri"/>
      <family val="2"/>
    </font>
    <font>
      <sz val="12"/>
      <color rgb="FF212529"/>
      <name val="Calibri"/>
      <family val="2"/>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style="thin">
        <color rgb="FFDEE2E6"/>
      </top>
      <bottom style="medium">
        <color rgb="FFDEE2E6"/>
      </bottom>
      <diagonal/>
    </border>
    <border>
      <left/>
      <right/>
      <top style="thin">
        <color rgb="FFDEE2E6"/>
      </top>
      <bottom/>
      <diagonal/>
    </border>
  </borders>
  <cellStyleXfs count="2">
    <xf numFmtId="0" fontId="0" fillId="0" borderId="0"/>
    <xf numFmtId="0" fontId="13" fillId="0" borderId="0" applyNumberFormat="0" applyFill="0" applyBorder="0" applyAlignment="0" applyProtection="0"/>
  </cellStyleXfs>
  <cellXfs count="39">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right"/>
    </xf>
    <xf numFmtId="11" fontId="3" fillId="0" borderId="0" xfId="0" applyNumberFormat="1" applyFont="1"/>
    <xf numFmtId="0" fontId="4" fillId="0" borderId="0" xfId="0" applyFont="1"/>
    <xf numFmtId="0" fontId="6" fillId="0" borderId="0" xfId="0" applyFont="1"/>
    <xf numFmtId="11" fontId="3" fillId="0" borderId="0" xfId="0" applyNumberFormat="1" applyFont="1" applyAlignment="1">
      <alignment horizontal="right"/>
    </xf>
    <xf numFmtId="11" fontId="2" fillId="0" borderId="0" xfId="0" applyNumberFormat="1" applyFont="1"/>
    <xf numFmtId="0" fontId="8" fillId="0" borderId="0" xfId="0" applyFont="1"/>
    <xf numFmtId="0" fontId="8" fillId="0" borderId="0" xfId="0" applyFont="1" applyAlignment="1">
      <alignment horizontal="right"/>
    </xf>
    <xf numFmtId="11" fontId="0" fillId="0" borderId="0" xfId="0" applyNumberFormat="1"/>
    <xf numFmtId="0" fontId="7" fillId="0" borderId="0" xfId="0" applyFont="1"/>
    <xf numFmtId="0" fontId="5" fillId="0" borderId="0" xfId="0" applyFont="1"/>
    <xf numFmtId="0" fontId="9" fillId="0" borderId="0" xfId="0" applyFont="1"/>
    <xf numFmtId="11" fontId="9" fillId="0" borderId="0" xfId="0" applyNumberFormat="1" applyFont="1"/>
    <xf numFmtId="0" fontId="0" fillId="0" borderId="0" xfId="0" quotePrefix="1"/>
    <xf numFmtId="0" fontId="11" fillId="0" borderId="0" xfId="0" applyFont="1"/>
    <xf numFmtId="0" fontId="13" fillId="0" borderId="0" xfId="1" applyAlignment="1">
      <alignment vertical="center"/>
    </xf>
    <xf numFmtId="0" fontId="12" fillId="0" borderId="0" xfId="0" applyFont="1"/>
    <xf numFmtId="11" fontId="0" fillId="0" borderId="0" xfId="0" quotePrefix="1" applyNumberFormat="1"/>
    <xf numFmtId="0" fontId="14" fillId="0" borderId="0" xfId="0" applyFont="1" applyAlignment="1">
      <alignment horizontal="left"/>
    </xf>
    <xf numFmtId="11" fontId="14" fillId="0" borderId="0" xfId="0" applyNumberFormat="1" applyFont="1" applyAlignment="1">
      <alignment horizontal="left"/>
    </xf>
    <xf numFmtId="0" fontId="15" fillId="0" borderId="0" xfId="0" applyFont="1"/>
    <xf numFmtId="0" fontId="16" fillId="0" borderId="0" xfId="0" applyFont="1"/>
    <xf numFmtId="0" fontId="16" fillId="0" borderId="0" xfId="0" applyFont="1" applyAlignment="1">
      <alignment wrapText="1"/>
    </xf>
    <xf numFmtId="0" fontId="17" fillId="0" borderId="0" xfId="0" applyFont="1"/>
    <xf numFmtId="0" fontId="17" fillId="0" borderId="0" xfId="0" applyFont="1" applyAlignment="1">
      <alignment wrapText="1"/>
    </xf>
    <xf numFmtId="11" fontId="17" fillId="0" borderId="0" xfId="0" applyNumberFormat="1" applyFont="1" applyAlignment="1">
      <alignment wrapText="1"/>
    </xf>
    <xf numFmtId="0" fontId="18" fillId="2" borderId="0" xfId="0" applyFont="1" applyFill="1" applyAlignment="1">
      <alignment horizontal="left"/>
    </xf>
    <xf numFmtId="0" fontId="19" fillId="2" borderId="0" xfId="0" applyFont="1" applyFill="1" applyAlignment="1">
      <alignment horizontal="right"/>
    </xf>
    <xf numFmtId="0" fontId="19" fillId="2" borderId="0" xfId="0" applyFont="1" applyFill="1"/>
    <xf numFmtId="0" fontId="20" fillId="0" borderId="0" xfId="0" applyFont="1"/>
    <xf numFmtId="11" fontId="20" fillId="0" borderId="0" xfId="0" applyNumberFormat="1" applyFont="1"/>
    <xf numFmtId="0" fontId="21" fillId="2" borderId="1" xfId="0" applyFont="1" applyFill="1" applyBorder="1" applyAlignment="1">
      <alignment horizontal="left"/>
    </xf>
    <xf numFmtId="0" fontId="22" fillId="0" borderId="2" xfId="0" applyFont="1" applyBorder="1" applyAlignment="1">
      <alignment horizontal="left" vertical="top"/>
    </xf>
    <xf numFmtId="0" fontId="1" fillId="0" borderId="0" xfId="0" applyFont="1" applyAlignment="1">
      <alignment horizontal="center" wrapText="1"/>
    </xf>
    <xf numFmtId="0" fontId="5"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N26"/>
  <sheetViews>
    <sheetView workbookViewId="0">
      <selection activeCell="A2" sqref="A2"/>
    </sheetView>
  </sheetViews>
  <sheetFormatPr defaultColWidth="12.7265625" defaultRowHeight="15.75" customHeight="1"/>
  <cols>
    <col min="1" max="1" width="27.1796875" customWidth="1"/>
    <col min="7" max="7" width="16.453125" customWidth="1"/>
    <col min="8" max="8" width="17.81640625" customWidth="1"/>
    <col min="9" max="9" width="14.7265625" customWidth="1"/>
  </cols>
  <sheetData>
    <row r="1" spans="1:14" ht="15.75" customHeight="1">
      <c r="A1" s="1" t="s">
        <v>14</v>
      </c>
      <c r="B1" s="1"/>
      <c r="C1" s="1"/>
      <c r="D1" s="1"/>
      <c r="E1" s="1"/>
      <c r="F1" s="1"/>
      <c r="G1" s="1"/>
    </row>
    <row r="2" spans="1:14" ht="55" customHeight="1">
      <c r="A2" s="22" t="s">
        <v>15</v>
      </c>
      <c r="B2" s="22" t="s">
        <v>16</v>
      </c>
      <c r="C2" s="22" t="s">
        <v>17</v>
      </c>
      <c r="D2" s="22" t="s">
        <v>18</v>
      </c>
      <c r="E2" s="22" t="s">
        <v>19</v>
      </c>
      <c r="F2" s="22" t="s">
        <v>20</v>
      </c>
      <c r="G2" s="22" t="s">
        <v>21</v>
      </c>
      <c r="H2" s="22" t="s">
        <v>22</v>
      </c>
      <c r="I2" s="22" t="s">
        <v>23</v>
      </c>
      <c r="J2" s="22" t="s">
        <v>24</v>
      </c>
      <c r="K2" s="22" t="s">
        <v>25</v>
      </c>
      <c r="L2" s="22" t="s">
        <v>26</v>
      </c>
      <c r="M2" s="22" t="s">
        <v>27</v>
      </c>
      <c r="N2" s="22" t="s">
        <v>28</v>
      </c>
    </row>
    <row r="3" spans="1:14" ht="15.75" customHeight="1">
      <c r="A3" s="22" t="s">
        <v>29</v>
      </c>
      <c r="B3" s="22">
        <v>25074</v>
      </c>
      <c r="C3" s="22">
        <v>1.7895399999999999E-2</v>
      </c>
      <c r="D3" s="22">
        <v>9.4007399999999994E-3</v>
      </c>
      <c r="E3" s="22">
        <v>1.8222200000000001E-2</v>
      </c>
      <c r="F3" s="22">
        <v>1.424308E-2</v>
      </c>
      <c r="G3" s="22">
        <v>1895</v>
      </c>
      <c r="H3" s="22">
        <v>2.1879929999999999E-2</v>
      </c>
      <c r="I3" s="22">
        <v>9.6504099999999999E-3</v>
      </c>
      <c r="J3" s="22">
        <v>2.3041099999999998E-2</v>
      </c>
      <c r="K3" s="22">
        <v>1.4593200000000001E-2</v>
      </c>
      <c r="L3" s="22" t="s">
        <v>30</v>
      </c>
      <c r="M3" s="22" t="s">
        <v>31</v>
      </c>
      <c r="N3" s="23">
        <v>1.72E-68</v>
      </c>
    </row>
    <row r="4" spans="1:14" ht="15.75" customHeight="1">
      <c r="A4" s="22" t="s">
        <v>32</v>
      </c>
      <c r="B4" s="22">
        <v>25074</v>
      </c>
      <c r="C4" s="22">
        <v>0.14388714999999999</v>
      </c>
      <c r="D4" s="22">
        <v>1.1730930000000001E-2</v>
      </c>
      <c r="E4" s="22">
        <v>0.14399600000000001</v>
      </c>
      <c r="F4" s="22">
        <v>1.5907500000000001E-2</v>
      </c>
      <c r="G4" s="22">
        <v>1895</v>
      </c>
      <c r="H4" s="22">
        <v>0.14550325</v>
      </c>
      <c r="I4" s="22">
        <v>1.085933E-2</v>
      </c>
      <c r="J4" s="22">
        <v>0.14559800000000001</v>
      </c>
      <c r="K4" s="22">
        <v>1.47595E-2</v>
      </c>
      <c r="L4" s="22" t="s">
        <v>33</v>
      </c>
      <c r="M4" s="22" t="s">
        <v>34</v>
      </c>
      <c r="N4" s="23">
        <v>5.9700000000000001E-10</v>
      </c>
    </row>
    <row r="5" spans="1:14" ht="15.75" customHeight="1">
      <c r="A5" s="22" t="s">
        <v>35</v>
      </c>
      <c r="B5" s="22">
        <v>25074</v>
      </c>
      <c r="C5" s="22">
        <v>9.8801539999999993E-2</v>
      </c>
      <c r="D5" s="22">
        <v>1.030529E-2</v>
      </c>
      <c r="E5" s="22">
        <v>9.87542E-2</v>
      </c>
      <c r="F5" s="22">
        <v>1.377403E-2</v>
      </c>
      <c r="G5" s="22">
        <v>1895</v>
      </c>
      <c r="H5" s="22">
        <v>0.10013643</v>
      </c>
      <c r="I5" s="22">
        <v>9.7437400000000007E-3</v>
      </c>
      <c r="J5" s="22">
        <v>0.10008300000000001</v>
      </c>
      <c r="K5" s="22">
        <v>1.292545E-2</v>
      </c>
      <c r="L5" s="22" t="s">
        <v>33</v>
      </c>
      <c r="M5" s="22" t="s">
        <v>34</v>
      </c>
      <c r="N5" s="23">
        <v>1.13E-8</v>
      </c>
    </row>
    <row r="6" spans="1:14" ht="15.75" customHeight="1">
      <c r="A6" s="22" t="s">
        <v>36</v>
      </c>
      <c r="B6" s="22">
        <v>25074</v>
      </c>
      <c r="C6" s="22">
        <v>1.777755E-2</v>
      </c>
      <c r="D6" s="22">
        <v>1.6854379999999999E-2</v>
      </c>
      <c r="E6" s="22">
        <v>2.5094399999999999E-2</v>
      </c>
      <c r="F6" s="22">
        <v>2.5094330000000001E-2</v>
      </c>
      <c r="G6" s="22">
        <v>1895</v>
      </c>
      <c r="H6" s="22">
        <v>2.1537110000000002E-2</v>
      </c>
      <c r="I6" s="22">
        <v>1.7548040000000001E-2</v>
      </c>
      <c r="J6" s="22">
        <v>2.5094399999999999E-2</v>
      </c>
      <c r="K6" s="22">
        <v>2.5094330000000001E-2</v>
      </c>
      <c r="L6" s="22" t="s">
        <v>30</v>
      </c>
      <c r="M6" s="22" t="s">
        <v>31</v>
      </c>
      <c r="N6" s="23">
        <v>7.2699999999999999E-6</v>
      </c>
    </row>
    <row r="7" spans="1:14" ht="15.75" customHeight="1">
      <c r="A7" s="22" t="s">
        <v>37</v>
      </c>
      <c r="B7" s="22">
        <v>25074</v>
      </c>
      <c r="C7" s="22">
        <v>3.5826200000000002E-2</v>
      </c>
      <c r="D7" s="22">
        <v>8.2492599999999996E-3</v>
      </c>
      <c r="E7" s="22">
        <v>3.8730399999999998E-2</v>
      </c>
      <c r="F7" s="22">
        <v>1.167E-2</v>
      </c>
      <c r="G7" s="22">
        <v>1895</v>
      </c>
      <c r="H7" s="22">
        <v>3.7431199999999998E-2</v>
      </c>
      <c r="I7" s="22">
        <v>6.6787000000000001E-3</v>
      </c>
      <c r="J7" s="22">
        <v>4.01578E-2</v>
      </c>
      <c r="K7" s="22">
        <v>6.9080000000000001E-3</v>
      </c>
      <c r="L7" s="22" t="s">
        <v>30</v>
      </c>
      <c r="M7" s="22" t="s">
        <v>31</v>
      </c>
      <c r="N7" s="23">
        <v>1.47E-5</v>
      </c>
    </row>
    <row r="8" spans="1:14" ht="15.75" customHeight="1">
      <c r="A8" s="22" t="s">
        <v>38</v>
      </c>
      <c r="B8" s="22">
        <v>25074</v>
      </c>
      <c r="C8" s="22">
        <v>6.8464979999999995E-2</v>
      </c>
      <c r="D8" s="22">
        <v>7.5414599999999998E-3</v>
      </c>
      <c r="E8" s="22">
        <v>6.8511950000000002E-2</v>
      </c>
      <c r="F8" s="22">
        <v>1.0186799999999999E-2</v>
      </c>
      <c r="G8" s="22">
        <v>1895</v>
      </c>
      <c r="H8" s="22">
        <v>7.0845569999999997E-2</v>
      </c>
      <c r="I8" s="22">
        <v>7.2514600000000004E-3</v>
      </c>
      <c r="J8" s="22">
        <v>7.0898100000000006E-2</v>
      </c>
      <c r="K8" s="22">
        <v>1.0025849999999999E-2</v>
      </c>
      <c r="L8" s="22" t="s">
        <v>33</v>
      </c>
      <c r="M8" s="22" t="s">
        <v>34</v>
      </c>
      <c r="N8" s="23">
        <v>2.86E-41</v>
      </c>
    </row>
    <row r="9" spans="1:14" ht="15.75" customHeight="1">
      <c r="A9" s="22" t="s">
        <v>39</v>
      </c>
      <c r="B9" s="22">
        <v>25074</v>
      </c>
      <c r="C9" s="22">
        <v>0.11458374</v>
      </c>
      <c r="D9" s="22">
        <v>1.193923E-2</v>
      </c>
      <c r="E9" s="22">
        <v>0.1146475</v>
      </c>
      <c r="F9" s="22">
        <v>1.614225E-2</v>
      </c>
      <c r="G9" s="22">
        <v>1895</v>
      </c>
      <c r="H9" s="22">
        <v>0.12247556</v>
      </c>
      <c r="I9" s="22">
        <v>1.1388499999999999E-2</v>
      </c>
      <c r="J9" s="22">
        <v>0.122379</v>
      </c>
      <c r="K9" s="22">
        <v>1.55675E-2</v>
      </c>
      <c r="L9" s="22" t="s">
        <v>33</v>
      </c>
      <c r="M9" s="22" t="s">
        <v>34</v>
      </c>
      <c r="N9" s="23">
        <v>5.9499999999999994E-157</v>
      </c>
    </row>
    <row r="10" spans="1:14" ht="15.75" customHeight="1">
      <c r="A10" s="22" t="s">
        <v>40</v>
      </c>
      <c r="B10" s="22">
        <v>25074</v>
      </c>
      <c r="C10" s="22">
        <v>6.9289729999999994E-2</v>
      </c>
      <c r="D10" s="22">
        <v>7.9551899999999991E-3</v>
      </c>
      <c r="E10" s="22">
        <v>6.9295099999999998E-2</v>
      </c>
      <c r="F10" s="22">
        <v>1.063445E-2</v>
      </c>
      <c r="G10" s="22">
        <v>1895</v>
      </c>
      <c r="H10" s="22">
        <v>7.4352829999999995E-2</v>
      </c>
      <c r="I10" s="22">
        <v>7.9270999999999994E-3</v>
      </c>
      <c r="J10" s="22">
        <v>7.4249200000000001E-2</v>
      </c>
      <c r="K10" s="22">
        <v>1.08866E-2</v>
      </c>
      <c r="L10" s="22" t="s">
        <v>33</v>
      </c>
      <c r="M10" s="22" t="s">
        <v>34</v>
      </c>
      <c r="N10" s="23">
        <v>4.19E-137</v>
      </c>
    </row>
    <row r="11" spans="1:14" ht="15.75" customHeight="1">
      <c r="A11" s="22" t="s">
        <v>41</v>
      </c>
      <c r="B11" s="22">
        <v>25074</v>
      </c>
      <c r="C11" s="22">
        <v>3.2800330000000003E-2</v>
      </c>
      <c r="D11" s="22">
        <v>9.7506299999999997E-3</v>
      </c>
      <c r="E11" s="22">
        <v>3.1801500000000003E-2</v>
      </c>
      <c r="F11" s="22">
        <v>1.45886E-2</v>
      </c>
      <c r="G11" s="22">
        <v>1895</v>
      </c>
      <c r="H11" s="22">
        <v>3.8523219999999997E-2</v>
      </c>
      <c r="I11" s="22">
        <v>8.5338099999999993E-3</v>
      </c>
      <c r="J11" s="22">
        <v>4.1600100000000001E-2</v>
      </c>
      <c r="K11" s="22">
        <v>1.37289E-2</v>
      </c>
      <c r="L11" s="22" t="s">
        <v>30</v>
      </c>
      <c r="M11" s="22" t="s">
        <v>31</v>
      </c>
      <c r="N11" s="23">
        <v>5.68E-154</v>
      </c>
    </row>
    <row r="12" spans="1:14" ht="15.75" customHeight="1">
      <c r="A12" s="22" t="s">
        <v>42</v>
      </c>
      <c r="B12" s="22">
        <v>25074</v>
      </c>
      <c r="C12" s="22">
        <v>0.13041216</v>
      </c>
      <c r="D12" s="22">
        <v>1.1515630000000001E-2</v>
      </c>
      <c r="E12" s="22">
        <v>0.1302845</v>
      </c>
      <c r="F12" s="22">
        <v>1.5692999999999999E-2</v>
      </c>
      <c r="G12" s="22">
        <v>1895</v>
      </c>
      <c r="H12" s="22">
        <v>0.12638272</v>
      </c>
      <c r="I12" s="22">
        <v>1.1194300000000001E-2</v>
      </c>
      <c r="J12" s="22">
        <v>0.126302</v>
      </c>
      <c r="K12" s="22">
        <v>1.4562500000000001E-2</v>
      </c>
      <c r="L12" s="22" t="s">
        <v>33</v>
      </c>
      <c r="M12" s="22" t="s">
        <v>34</v>
      </c>
      <c r="N12" s="23">
        <v>5.63E-49</v>
      </c>
    </row>
    <row r="13" spans="1:14" ht="15.75" customHeight="1">
      <c r="A13" s="22" t="s">
        <v>43</v>
      </c>
      <c r="B13" s="22">
        <v>25074</v>
      </c>
      <c r="C13" s="22">
        <v>3.7365240000000001E-2</v>
      </c>
      <c r="D13" s="22">
        <v>5.6979200000000004E-3</v>
      </c>
      <c r="E13" s="22">
        <v>3.7387049999999998E-2</v>
      </c>
      <c r="F13" s="22">
        <v>7.7897499999999998E-3</v>
      </c>
      <c r="G13" s="22">
        <v>1895</v>
      </c>
      <c r="H13" s="22">
        <v>3.7256530000000003E-2</v>
      </c>
      <c r="I13" s="22">
        <v>5.4784899999999999E-3</v>
      </c>
      <c r="J13" s="22">
        <v>3.7315800000000003E-2</v>
      </c>
      <c r="K13" s="22">
        <v>7.2826499999999999E-3</v>
      </c>
      <c r="L13" s="22" t="s">
        <v>33</v>
      </c>
      <c r="M13" s="22" t="s">
        <v>34</v>
      </c>
      <c r="N13" s="23">
        <v>0.40500000000000003</v>
      </c>
    </row>
    <row r="14" spans="1:14" ht="15.75" customHeight="1">
      <c r="A14" s="22" t="s">
        <v>44</v>
      </c>
      <c r="B14" s="22">
        <v>25074</v>
      </c>
      <c r="C14" s="22">
        <v>1.803863E-2</v>
      </c>
      <c r="D14" s="22">
        <v>8.5979300000000002E-3</v>
      </c>
      <c r="E14" s="22">
        <v>1.76814E-2</v>
      </c>
      <c r="F14" s="22">
        <v>1.3952920000000001E-2</v>
      </c>
      <c r="G14" s="22">
        <v>1895</v>
      </c>
      <c r="H14" s="22">
        <v>2.288128E-2</v>
      </c>
      <c r="I14" s="22">
        <v>8.3829000000000004E-3</v>
      </c>
      <c r="J14" s="22">
        <v>2.3798900000000001E-2</v>
      </c>
      <c r="K14" s="22">
        <v>1.3953E-2</v>
      </c>
      <c r="L14" s="22" t="s">
        <v>30</v>
      </c>
      <c r="M14" s="22" t="s">
        <v>31</v>
      </c>
      <c r="N14" s="23">
        <v>5.8500000000000003E-120</v>
      </c>
    </row>
    <row r="15" spans="1:14" ht="15.75" customHeight="1">
      <c r="A15" s="1"/>
      <c r="B15" s="1"/>
      <c r="C15" s="1"/>
      <c r="D15" s="1"/>
      <c r="E15" s="1"/>
      <c r="F15" s="1"/>
      <c r="G15" s="1"/>
      <c r="H15" s="2"/>
      <c r="I15" s="2"/>
    </row>
    <row r="16" spans="1:14" ht="15.75" customHeight="1">
      <c r="A16" s="1"/>
      <c r="B16" s="1"/>
      <c r="C16" s="1"/>
      <c r="D16" s="1"/>
      <c r="E16" s="1"/>
      <c r="F16" s="1"/>
      <c r="G16" s="1"/>
      <c r="H16" s="2"/>
      <c r="I16" s="9"/>
    </row>
    <row r="17" spans="1:9" ht="15.75" customHeight="1">
      <c r="A17" s="1"/>
      <c r="B17" s="1"/>
      <c r="C17" s="1"/>
      <c r="D17" s="1"/>
      <c r="E17" s="1"/>
      <c r="F17" s="1"/>
      <c r="G17" s="1"/>
      <c r="H17" s="2"/>
      <c r="I17" s="2"/>
    </row>
    <row r="18" spans="1:9" ht="15.75" customHeight="1">
      <c r="A18" s="1"/>
      <c r="B18" s="1"/>
      <c r="C18" s="1"/>
      <c r="D18" s="1"/>
      <c r="E18" s="1"/>
      <c r="F18" s="1"/>
      <c r="G18" s="1"/>
      <c r="H18" s="2"/>
      <c r="I18" s="2"/>
    </row>
    <row r="19" spans="1:9" ht="15.75" customHeight="1">
      <c r="A19" s="1"/>
      <c r="B19" s="1"/>
      <c r="C19" s="1"/>
      <c r="D19" s="1"/>
      <c r="E19" s="1"/>
      <c r="F19" s="1"/>
      <c r="G19" s="1"/>
      <c r="H19" s="2"/>
      <c r="I19" s="2"/>
    </row>
    <row r="20" spans="1:9" ht="15.75" customHeight="1">
      <c r="A20" s="1"/>
      <c r="B20" s="1"/>
      <c r="C20" s="1"/>
      <c r="D20" s="1"/>
      <c r="E20" s="1"/>
      <c r="F20" s="1"/>
      <c r="G20" s="1"/>
      <c r="H20" s="2"/>
      <c r="I20" s="9"/>
    </row>
    <row r="21" spans="1:9" ht="15.75" customHeight="1">
      <c r="A21" s="1"/>
      <c r="B21" s="1"/>
      <c r="C21" s="1"/>
      <c r="D21" s="1"/>
      <c r="E21" s="1"/>
      <c r="F21" s="1"/>
      <c r="G21" s="1"/>
      <c r="H21" s="2"/>
      <c r="I21" s="2"/>
    </row>
    <row r="22" spans="1:9" ht="15.75" customHeight="1">
      <c r="A22" s="1"/>
      <c r="B22" s="1"/>
      <c r="C22" s="1"/>
      <c r="D22" s="1"/>
      <c r="E22" s="1"/>
      <c r="F22" s="1"/>
      <c r="G22" s="1"/>
      <c r="H22" s="2"/>
      <c r="I22" s="9"/>
    </row>
    <row r="23" spans="1:9" ht="15.75" customHeight="1">
      <c r="A23" s="1"/>
      <c r="B23" s="1"/>
      <c r="C23" s="1"/>
      <c r="D23" s="1"/>
      <c r="E23" s="1"/>
      <c r="F23" s="1"/>
      <c r="G23" s="1"/>
      <c r="H23" s="2"/>
      <c r="I23" s="2"/>
    </row>
    <row r="24" spans="1:9" ht="15.75" customHeight="1">
      <c r="A24" s="1"/>
      <c r="B24" s="1"/>
      <c r="C24" s="1"/>
      <c r="D24" s="1"/>
      <c r="E24" s="1"/>
      <c r="F24" s="1"/>
      <c r="G24" s="1"/>
      <c r="H24" s="2"/>
      <c r="I24" s="9"/>
    </row>
    <row r="25" spans="1:9" ht="15.75" customHeight="1">
      <c r="A25" s="1"/>
      <c r="B25" s="1"/>
      <c r="C25" s="1"/>
      <c r="D25" s="1"/>
      <c r="E25" s="1"/>
      <c r="F25" s="1"/>
      <c r="G25" s="1"/>
      <c r="H25" s="2"/>
      <c r="I25" s="2"/>
    </row>
    <row r="26" spans="1:9" ht="15.75" customHeight="1">
      <c r="A26" s="1"/>
      <c r="B26" s="1"/>
      <c r="C26" s="1"/>
      <c r="D26" s="1"/>
      <c r="E26" s="1"/>
      <c r="F26" s="1"/>
      <c r="G26" s="1"/>
      <c r="H26" s="2"/>
      <c r="I26"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F50"/>
  <sheetViews>
    <sheetView workbookViewId="0">
      <selection activeCell="A2" sqref="A2"/>
    </sheetView>
  </sheetViews>
  <sheetFormatPr defaultColWidth="12.7265625" defaultRowHeight="15.75" customHeight="1"/>
  <sheetData>
    <row r="1" spans="1:6" ht="15.75" customHeight="1">
      <c r="A1" s="1" t="s">
        <v>205</v>
      </c>
    </row>
    <row r="2" spans="1:6" ht="15.5">
      <c r="A2" s="10" t="s">
        <v>206</v>
      </c>
      <c r="B2" s="10" t="s">
        <v>207</v>
      </c>
      <c r="C2" s="10" t="s">
        <v>208</v>
      </c>
      <c r="D2" s="10" t="s">
        <v>91</v>
      </c>
      <c r="E2" s="10" t="s">
        <v>209</v>
      </c>
      <c r="F2" s="10" t="s">
        <v>196</v>
      </c>
    </row>
    <row r="3" spans="1:6" ht="15.5">
      <c r="A3" s="10" t="s">
        <v>210</v>
      </c>
      <c r="B3" s="11">
        <v>0.3309125</v>
      </c>
      <c r="C3" s="11">
        <v>1</v>
      </c>
      <c r="D3" s="11">
        <v>0.56512227000000004</v>
      </c>
      <c r="E3" s="10" t="s">
        <v>123</v>
      </c>
      <c r="F3" s="10" t="s">
        <v>211</v>
      </c>
    </row>
    <row r="4" spans="1:6" ht="15.5">
      <c r="A4" s="10" t="s">
        <v>212</v>
      </c>
      <c r="B4" s="11">
        <v>0.55840765999999997</v>
      </c>
      <c r="C4" s="11">
        <v>1</v>
      </c>
      <c r="D4" s="11">
        <v>0.45490253000000003</v>
      </c>
      <c r="E4" s="10" t="s">
        <v>123</v>
      </c>
      <c r="F4" s="10" t="s">
        <v>211</v>
      </c>
    </row>
    <row r="5" spans="1:6" ht="15.5">
      <c r="A5" s="10" t="s">
        <v>2</v>
      </c>
      <c r="B5" s="11">
        <v>0.83282897</v>
      </c>
      <c r="C5" s="11">
        <v>1</v>
      </c>
      <c r="D5" s="11">
        <v>0.36145578</v>
      </c>
      <c r="E5" s="10" t="s">
        <v>123</v>
      </c>
      <c r="F5" s="10" t="s">
        <v>211</v>
      </c>
    </row>
    <row r="6" spans="1:6" ht="15.5">
      <c r="A6" s="10" t="s">
        <v>213</v>
      </c>
      <c r="B6" s="11">
        <v>1.5860954</v>
      </c>
      <c r="C6" s="11">
        <v>3</v>
      </c>
      <c r="D6" s="11">
        <v>0.66254668999999999</v>
      </c>
      <c r="E6" s="10" t="s">
        <v>123</v>
      </c>
      <c r="F6" s="10" t="s">
        <v>211</v>
      </c>
    </row>
    <row r="7" spans="1:6" ht="15.5">
      <c r="A7" s="10" t="s">
        <v>214</v>
      </c>
      <c r="B7" s="11">
        <v>2.7629083799999998</v>
      </c>
      <c r="C7" s="11">
        <v>1</v>
      </c>
      <c r="D7" s="11">
        <v>9.6472710000000003E-2</v>
      </c>
      <c r="E7" s="10" t="s">
        <v>145</v>
      </c>
      <c r="F7" s="10" t="s">
        <v>211</v>
      </c>
    </row>
    <row r="8" spans="1:6" ht="15.5">
      <c r="A8" s="10" t="s">
        <v>215</v>
      </c>
      <c r="B8" s="11">
        <v>1.5142713699999999</v>
      </c>
      <c r="C8" s="11">
        <v>1</v>
      </c>
      <c r="D8" s="11">
        <v>0.21848846999999999</v>
      </c>
      <c r="E8" s="10" t="s">
        <v>145</v>
      </c>
      <c r="F8" s="10" t="s">
        <v>211</v>
      </c>
    </row>
    <row r="9" spans="1:6" ht="15.5">
      <c r="A9" s="10" t="s">
        <v>216</v>
      </c>
      <c r="B9" s="11">
        <v>2.05525929</v>
      </c>
      <c r="C9" s="11">
        <v>1</v>
      </c>
      <c r="D9" s="11">
        <v>0.15168143000000001</v>
      </c>
      <c r="E9" s="10" t="s">
        <v>145</v>
      </c>
      <c r="F9" s="10" t="s">
        <v>211</v>
      </c>
    </row>
    <row r="10" spans="1:6" ht="15.5">
      <c r="A10" s="10" t="s">
        <v>217</v>
      </c>
      <c r="B10" s="11">
        <v>5.7108821299999999</v>
      </c>
      <c r="C10" s="11">
        <v>3</v>
      </c>
      <c r="D10" s="11">
        <v>0.12655569999999999</v>
      </c>
      <c r="E10" s="10" t="s">
        <v>145</v>
      </c>
      <c r="F10" s="10" t="s">
        <v>211</v>
      </c>
    </row>
    <row r="11" spans="1:6" ht="15.5">
      <c r="A11" s="10" t="s">
        <v>218</v>
      </c>
      <c r="B11" s="11">
        <v>0.68990574999999998</v>
      </c>
      <c r="C11" s="11">
        <v>1</v>
      </c>
      <c r="D11" s="11">
        <v>0.40619643999999999</v>
      </c>
      <c r="E11" s="10" t="s">
        <v>42</v>
      </c>
      <c r="F11" s="10" t="s">
        <v>211</v>
      </c>
    </row>
    <row r="12" spans="1:6" ht="15.5">
      <c r="A12" s="10" t="s">
        <v>219</v>
      </c>
      <c r="B12" s="11">
        <v>2.3120998099999999</v>
      </c>
      <c r="C12" s="11">
        <v>1</v>
      </c>
      <c r="D12" s="11">
        <v>0.12837053000000001</v>
      </c>
      <c r="E12" s="10" t="s">
        <v>42</v>
      </c>
      <c r="F12" s="10" t="s">
        <v>211</v>
      </c>
    </row>
    <row r="13" spans="1:6" ht="15.5">
      <c r="A13" s="10" t="s">
        <v>220</v>
      </c>
      <c r="B13" s="11">
        <v>0.27973555</v>
      </c>
      <c r="C13" s="11">
        <v>1</v>
      </c>
      <c r="D13" s="11">
        <v>0.59687460000000003</v>
      </c>
      <c r="E13" s="10" t="s">
        <v>42</v>
      </c>
      <c r="F13" s="10" t="s">
        <v>211</v>
      </c>
    </row>
    <row r="14" spans="1:6" ht="15.5">
      <c r="A14" s="10" t="s">
        <v>221</v>
      </c>
      <c r="B14" s="11">
        <v>3.0623803999999999</v>
      </c>
      <c r="C14" s="11">
        <v>3</v>
      </c>
      <c r="D14" s="11">
        <v>0.38210698999999998</v>
      </c>
      <c r="E14" s="10" t="s">
        <v>42</v>
      </c>
      <c r="F14" s="10" t="s">
        <v>211</v>
      </c>
    </row>
    <row r="15" spans="1:6" ht="15.5">
      <c r="A15" s="10" t="s">
        <v>222</v>
      </c>
      <c r="B15" s="11">
        <v>0.18055984999999999</v>
      </c>
      <c r="C15" s="11">
        <v>1</v>
      </c>
      <c r="D15" s="11">
        <v>0.67089255000000003</v>
      </c>
      <c r="E15" s="10" t="s">
        <v>223</v>
      </c>
      <c r="F15" s="10" t="s">
        <v>211</v>
      </c>
    </row>
    <row r="16" spans="1:6" ht="15.5">
      <c r="A16" s="10" t="s">
        <v>224</v>
      </c>
      <c r="B16" s="11">
        <v>0.78691655000000005</v>
      </c>
      <c r="C16" s="11">
        <v>1</v>
      </c>
      <c r="D16" s="11">
        <v>0.37503412000000003</v>
      </c>
      <c r="E16" s="10" t="s">
        <v>223</v>
      </c>
      <c r="F16" s="10" t="s">
        <v>211</v>
      </c>
    </row>
    <row r="17" spans="1:6" ht="15.5">
      <c r="A17" s="10" t="s">
        <v>225</v>
      </c>
      <c r="B17" s="11">
        <v>2.3253080800000001</v>
      </c>
      <c r="C17" s="11">
        <v>1</v>
      </c>
      <c r="D17" s="11">
        <v>0.12728502</v>
      </c>
      <c r="E17" s="10" t="s">
        <v>223</v>
      </c>
      <c r="F17" s="10" t="s">
        <v>211</v>
      </c>
    </row>
    <row r="18" spans="1:6" ht="15.5">
      <c r="A18" s="10" t="s">
        <v>226</v>
      </c>
      <c r="B18" s="11">
        <v>2.89895098</v>
      </c>
      <c r="C18" s="11">
        <v>3</v>
      </c>
      <c r="D18" s="11">
        <v>0.40746876999999998</v>
      </c>
      <c r="E18" s="10" t="s">
        <v>223</v>
      </c>
      <c r="F18" s="10" t="s">
        <v>211</v>
      </c>
    </row>
    <row r="19" spans="1:6" ht="15.5">
      <c r="A19" s="10" t="s">
        <v>227</v>
      </c>
      <c r="B19" s="11">
        <v>0.52004488999999998</v>
      </c>
      <c r="C19" s="11">
        <v>1</v>
      </c>
      <c r="D19" s="11">
        <v>0.47082253000000002</v>
      </c>
      <c r="E19" s="10" t="s">
        <v>123</v>
      </c>
      <c r="F19" s="10" t="s">
        <v>9</v>
      </c>
    </row>
    <row r="20" spans="1:6" ht="15.5">
      <c r="A20" s="10" t="s">
        <v>228</v>
      </c>
      <c r="B20" s="11">
        <v>0.25803830999999999</v>
      </c>
      <c r="C20" s="11">
        <v>1</v>
      </c>
      <c r="D20" s="11">
        <v>0.61147107999999994</v>
      </c>
      <c r="E20" s="10" t="s">
        <v>123</v>
      </c>
      <c r="F20" s="10" t="s">
        <v>9</v>
      </c>
    </row>
    <row r="21" spans="1:6" ht="15.5">
      <c r="A21" s="10" t="s">
        <v>229</v>
      </c>
      <c r="B21" s="11">
        <v>3.5889049999999999E-2</v>
      </c>
      <c r="C21" s="11">
        <v>1</v>
      </c>
      <c r="D21" s="11">
        <v>0.84974479999999997</v>
      </c>
      <c r="E21" s="10" t="s">
        <v>123</v>
      </c>
      <c r="F21" s="10" t="s">
        <v>9</v>
      </c>
    </row>
    <row r="22" spans="1:6" ht="15.5">
      <c r="A22" s="10" t="s">
        <v>230</v>
      </c>
      <c r="B22" s="11">
        <v>0.73770835999999995</v>
      </c>
      <c r="C22" s="11">
        <v>3</v>
      </c>
      <c r="D22" s="11">
        <v>0.86430072999999996</v>
      </c>
      <c r="E22" s="10" t="s">
        <v>123</v>
      </c>
      <c r="F22" s="10" t="s">
        <v>9</v>
      </c>
    </row>
    <row r="23" spans="1:6" ht="15.5">
      <c r="A23" s="10" t="s">
        <v>231</v>
      </c>
      <c r="B23" s="11">
        <v>3.1647208600000001</v>
      </c>
      <c r="C23" s="11">
        <v>1</v>
      </c>
      <c r="D23" s="11">
        <v>7.5245300000000001E-2</v>
      </c>
      <c r="E23" s="10" t="s">
        <v>145</v>
      </c>
      <c r="F23" s="10" t="s">
        <v>9</v>
      </c>
    </row>
    <row r="24" spans="1:6" ht="15.5">
      <c r="A24" s="10" t="s">
        <v>232</v>
      </c>
      <c r="B24" s="11">
        <v>1.9409320000000001E-2</v>
      </c>
      <c r="C24" s="11">
        <v>1</v>
      </c>
      <c r="D24" s="11">
        <v>0.88919939000000003</v>
      </c>
      <c r="E24" s="10" t="s">
        <v>145</v>
      </c>
      <c r="F24" s="10" t="s">
        <v>9</v>
      </c>
    </row>
    <row r="25" spans="1:6" ht="15.5">
      <c r="A25" s="10" t="s">
        <v>233</v>
      </c>
      <c r="B25" s="11">
        <v>4.12912E-3</v>
      </c>
      <c r="C25" s="11">
        <v>1</v>
      </c>
      <c r="D25" s="11">
        <v>0.94876457999999997</v>
      </c>
      <c r="E25" s="10" t="s">
        <v>145</v>
      </c>
      <c r="F25" s="10" t="s">
        <v>9</v>
      </c>
    </row>
    <row r="26" spans="1:6" ht="15.5">
      <c r="A26" s="10" t="s">
        <v>234</v>
      </c>
      <c r="B26" s="11">
        <v>3.2213132799999999</v>
      </c>
      <c r="C26" s="11">
        <v>3</v>
      </c>
      <c r="D26" s="11">
        <v>0.35874537000000001</v>
      </c>
      <c r="E26" s="10" t="s">
        <v>145</v>
      </c>
      <c r="F26" s="10" t="s">
        <v>9</v>
      </c>
    </row>
    <row r="27" spans="1:6" ht="15.5">
      <c r="A27" s="10" t="s">
        <v>235</v>
      </c>
      <c r="B27" s="11">
        <v>4.8654853100000004</v>
      </c>
      <c r="C27" s="11">
        <v>1</v>
      </c>
      <c r="D27" s="11">
        <v>0.27399090999999998</v>
      </c>
      <c r="E27" s="10" t="s">
        <v>42</v>
      </c>
      <c r="F27" s="10" t="s">
        <v>9</v>
      </c>
    </row>
    <row r="28" spans="1:6" ht="15.5">
      <c r="A28" s="10" t="s">
        <v>236</v>
      </c>
      <c r="B28" s="11">
        <v>1.11229209</v>
      </c>
      <c r="C28" s="11">
        <v>1</v>
      </c>
      <c r="D28" s="11">
        <v>0.29158423999999999</v>
      </c>
      <c r="E28" s="10" t="s">
        <v>42</v>
      </c>
      <c r="F28" s="10" t="s">
        <v>9</v>
      </c>
    </row>
    <row r="29" spans="1:6" ht="15.5">
      <c r="A29" s="10" t="s">
        <v>237</v>
      </c>
      <c r="B29" s="11">
        <v>2.1545689999999999E-2</v>
      </c>
      <c r="C29" s="11">
        <v>1</v>
      </c>
      <c r="D29" s="11">
        <v>0.88330211000000003</v>
      </c>
      <c r="E29" s="10" t="s">
        <v>42</v>
      </c>
      <c r="F29" s="10" t="s">
        <v>9</v>
      </c>
    </row>
    <row r="30" spans="1:6" ht="15.5">
      <c r="A30" s="10" t="s">
        <v>238</v>
      </c>
      <c r="B30" s="11">
        <v>5.7187862699999998</v>
      </c>
      <c r="C30" s="11">
        <v>3</v>
      </c>
      <c r="D30" s="11">
        <v>0.12612287999999999</v>
      </c>
      <c r="E30" s="10" t="s">
        <v>42</v>
      </c>
      <c r="F30" s="10" t="s">
        <v>9</v>
      </c>
    </row>
    <row r="31" spans="1:6" ht="15.5">
      <c r="A31" s="10" t="s">
        <v>239</v>
      </c>
      <c r="B31" s="11">
        <v>6.3507629999999995E-2</v>
      </c>
      <c r="C31" s="11">
        <v>1</v>
      </c>
      <c r="D31" s="11">
        <v>0.80103550000000001</v>
      </c>
      <c r="E31" s="10" t="s">
        <v>223</v>
      </c>
      <c r="F31" s="10" t="s">
        <v>9</v>
      </c>
    </row>
    <row r="32" spans="1:6" ht="15.5">
      <c r="A32" s="10" t="s">
        <v>240</v>
      </c>
      <c r="B32" s="11">
        <v>0.84906459999999995</v>
      </c>
      <c r="C32" s="11">
        <v>1</v>
      </c>
      <c r="D32" s="11">
        <v>0.35681709</v>
      </c>
      <c r="E32" s="10" t="s">
        <v>223</v>
      </c>
      <c r="F32" s="10" t="s">
        <v>9</v>
      </c>
    </row>
    <row r="33" spans="1:6" ht="15.5">
      <c r="A33" s="10" t="s">
        <v>241</v>
      </c>
      <c r="B33" s="11">
        <v>0.88593104</v>
      </c>
      <c r="C33" s="11">
        <v>1</v>
      </c>
      <c r="D33" s="11">
        <v>0.34658233999999999</v>
      </c>
      <c r="E33" s="10" t="s">
        <v>223</v>
      </c>
      <c r="F33" s="10" t="s">
        <v>9</v>
      </c>
    </row>
    <row r="34" spans="1:6" ht="15.5">
      <c r="A34" s="10" t="s">
        <v>242</v>
      </c>
      <c r="B34" s="11">
        <v>2.1657062100000002</v>
      </c>
      <c r="C34" s="11">
        <v>3</v>
      </c>
      <c r="D34" s="11">
        <v>0.53873473000000005</v>
      </c>
      <c r="E34" s="10" t="s">
        <v>223</v>
      </c>
      <c r="F34" s="10" t="s">
        <v>9</v>
      </c>
    </row>
    <row r="35" spans="1:6" ht="15.5">
      <c r="A35" s="10" t="s">
        <v>243</v>
      </c>
      <c r="B35" s="11">
        <v>1.49279337</v>
      </c>
      <c r="C35" s="11">
        <v>1</v>
      </c>
      <c r="D35" s="11">
        <v>0.22178355999999999</v>
      </c>
      <c r="E35" s="10" t="s">
        <v>123</v>
      </c>
      <c r="F35" s="10" t="s">
        <v>201</v>
      </c>
    </row>
    <row r="36" spans="1:6" ht="15.5">
      <c r="A36" s="10" t="s">
        <v>244</v>
      </c>
      <c r="B36" s="11">
        <v>7.0234927699999998</v>
      </c>
      <c r="C36" s="11">
        <v>1</v>
      </c>
      <c r="D36" s="11">
        <v>8.0447160000000004E-2</v>
      </c>
      <c r="E36" s="10" t="s">
        <v>123</v>
      </c>
      <c r="F36" s="10" t="s">
        <v>201</v>
      </c>
    </row>
    <row r="37" spans="1:6" ht="15.5">
      <c r="A37" s="10" t="s">
        <v>245</v>
      </c>
      <c r="B37" s="11">
        <v>1.1994013800000001</v>
      </c>
      <c r="C37" s="11">
        <v>1</v>
      </c>
      <c r="D37" s="11">
        <v>0.27344136000000002</v>
      </c>
      <c r="E37" s="10" t="s">
        <v>123</v>
      </c>
      <c r="F37" s="10" t="s">
        <v>201</v>
      </c>
    </row>
    <row r="38" spans="1:6" ht="15.5">
      <c r="A38" s="10" t="s">
        <v>246</v>
      </c>
      <c r="B38" s="11">
        <v>10.1865264</v>
      </c>
      <c r="C38" s="11">
        <v>3</v>
      </c>
      <c r="D38" s="11">
        <v>0.17045355000000001</v>
      </c>
      <c r="E38" s="10" t="s">
        <v>123</v>
      </c>
      <c r="F38" s="10" t="s">
        <v>201</v>
      </c>
    </row>
    <row r="39" spans="1:6" ht="15.5">
      <c r="A39" s="10" t="s">
        <v>247</v>
      </c>
      <c r="B39" s="11">
        <v>1.4588362500000001</v>
      </c>
      <c r="C39" s="11">
        <v>1</v>
      </c>
      <c r="D39" s="11">
        <v>0.22711538000000001</v>
      </c>
      <c r="E39" s="10" t="s">
        <v>145</v>
      </c>
      <c r="F39" s="10" t="s">
        <v>201</v>
      </c>
    </row>
    <row r="40" spans="1:6" ht="15.5">
      <c r="A40" s="10" t="s">
        <v>248</v>
      </c>
      <c r="B40" s="11">
        <v>5.9980439900000002</v>
      </c>
      <c r="C40" s="11">
        <v>1</v>
      </c>
      <c r="D40" s="11">
        <v>0.14321748000000001</v>
      </c>
      <c r="E40" s="10" t="s">
        <v>145</v>
      </c>
      <c r="F40" s="10" t="s">
        <v>201</v>
      </c>
    </row>
    <row r="41" spans="1:6" ht="15.5">
      <c r="A41" s="10" t="s">
        <v>249</v>
      </c>
      <c r="B41" s="11">
        <v>0.10051359999999999</v>
      </c>
      <c r="C41" s="11">
        <v>1</v>
      </c>
      <c r="D41" s="11">
        <v>0.75121415999999996</v>
      </c>
      <c r="E41" s="10" t="s">
        <v>145</v>
      </c>
      <c r="F41" s="10" t="s">
        <v>201</v>
      </c>
    </row>
    <row r="42" spans="1:6" ht="15.5">
      <c r="A42" s="10" t="s">
        <v>250</v>
      </c>
      <c r="B42" s="11">
        <v>7.2500668499999996</v>
      </c>
      <c r="C42" s="11">
        <v>3</v>
      </c>
      <c r="D42" s="11">
        <v>6.4340309999999998E-2</v>
      </c>
      <c r="E42" s="10" t="s">
        <v>145</v>
      </c>
      <c r="F42" s="10" t="s">
        <v>201</v>
      </c>
    </row>
    <row r="43" spans="1:6" ht="15.5">
      <c r="A43" s="10" t="s">
        <v>251</v>
      </c>
      <c r="B43" s="11">
        <v>2.1353181600000002</v>
      </c>
      <c r="C43" s="11">
        <v>1</v>
      </c>
      <c r="D43" s="11">
        <v>0.14394059000000001</v>
      </c>
      <c r="E43" s="10" t="s">
        <v>42</v>
      </c>
      <c r="F43" s="10" t="s">
        <v>201</v>
      </c>
    </row>
    <row r="44" spans="1:6" ht="15.5">
      <c r="A44" s="10" t="s">
        <v>252</v>
      </c>
      <c r="B44" s="11">
        <v>1.5944108100000001</v>
      </c>
      <c r="C44" s="11">
        <v>1</v>
      </c>
      <c r="D44" s="11">
        <v>0.20669708000000001</v>
      </c>
      <c r="E44" s="10" t="s">
        <v>42</v>
      </c>
      <c r="F44" s="10" t="s">
        <v>201</v>
      </c>
    </row>
    <row r="45" spans="1:6" ht="15.5">
      <c r="A45" s="10" t="s">
        <v>253</v>
      </c>
      <c r="B45" s="11">
        <v>0.73225152000000004</v>
      </c>
      <c r="C45" s="11">
        <v>1</v>
      </c>
      <c r="D45" s="11">
        <v>0.39215435999999998</v>
      </c>
      <c r="E45" s="10" t="s">
        <v>42</v>
      </c>
      <c r="F45" s="10" t="s">
        <v>201</v>
      </c>
    </row>
    <row r="46" spans="1:6" ht="15.5">
      <c r="A46" s="10" t="s">
        <v>254</v>
      </c>
      <c r="B46" s="11">
        <v>4.3845737099999997</v>
      </c>
      <c r="C46" s="11">
        <v>3</v>
      </c>
      <c r="D46" s="11">
        <v>0.22282003</v>
      </c>
      <c r="E46" s="10" t="s">
        <v>42</v>
      </c>
      <c r="F46" s="10" t="s">
        <v>201</v>
      </c>
    </row>
    <row r="47" spans="1:6" ht="15.5">
      <c r="A47" s="10" t="s">
        <v>255</v>
      </c>
      <c r="B47" s="11">
        <v>2.3210680000000001E-2</v>
      </c>
      <c r="C47" s="11">
        <v>1</v>
      </c>
      <c r="D47" s="11">
        <v>0.87891048000000005</v>
      </c>
      <c r="E47" s="10" t="s">
        <v>223</v>
      </c>
      <c r="F47" s="10" t="s">
        <v>201</v>
      </c>
    </row>
    <row r="48" spans="1:6" ht="15.5">
      <c r="A48" s="10" t="s">
        <v>256</v>
      </c>
      <c r="B48" s="11">
        <v>0.71357565999999994</v>
      </c>
      <c r="C48" s="11">
        <v>1</v>
      </c>
      <c r="D48" s="11">
        <v>0.39825933000000002</v>
      </c>
      <c r="E48" s="10" t="s">
        <v>223</v>
      </c>
      <c r="F48" s="10" t="s">
        <v>201</v>
      </c>
    </row>
    <row r="49" spans="1:6" ht="15.5">
      <c r="A49" s="10" t="s">
        <v>257</v>
      </c>
      <c r="B49" s="11">
        <v>3.3364740400000001</v>
      </c>
      <c r="C49" s="11">
        <v>1</v>
      </c>
      <c r="D49" s="11">
        <v>6.7759669999999994E-2</v>
      </c>
      <c r="E49" s="10" t="s">
        <v>223</v>
      </c>
      <c r="F49" s="10" t="s">
        <v>201</v>
      </c>
    </row>
    <row r="50" spans="1:6" ht="15.5">
      <c r="A50" s="10" t="s">
        <v>258</v>
      </c>
      <c r="B50" s="11">
        <v>3.97926921</v>
      </c>
      <c r="C50" s="11">
        <v>3</v>
      </c>
      <c r="D50" s="11">
        <v>0.26371139999999998</v>
      </c>
      <c r="E50" s="10" t="s">
        <v>223</v>
      </c>
      <c r="F50" s="10"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72E7C-6551-7A47-8BA8-D04F74820F62}">
  <dimension ref="A1:H80"/>
  <sheetViews>
    <sheetView workbookViewId="0">
      <selection activeCell="A2" sqref="A2"/>
    </sheetView>
  </sheetViews>
  <sheetFormatPr defaultColWidth="11.453125" defaultRowHeight="12.5"/>
  <cols>
    <col min="1" max="1" width="19" customWidth="1"/>
    <col min="6" max="6" width="12.1796875" bestFit="1" customWidth="1"/>
  </cols>
  <sheetData>
    <row r="1" spans="1:8" ht="73" customHeight="1">
      <c r="A1" s="37" t="s">
        <v>259</v>
      </c>
      <c r="B1" s="37"/>
      <c r="C1" s="37"/>
      <c r="D1" s="37"/>
      <c r="E1" s="37"/>
      <c r="F1" s="37"/>
      <c r="G1" s="37"/>
      <c r="H1" s="37"/>
    </row>
    <row r="2" spans="1:8">
      <c r="A2" s="13" t="s">
        <v>260</v>
      </c>
      <c r="B2" t="s">
        <v>196</v>
      </c>
      <c r="C2" s="13" t="s">
        <v>261</v>
      </c>
      <c r="D2" s="13" t="s">
        <v>262</v>
      </c>
      <c r="E2" s="13" t="s">
        <v>263</v>
      </c>
      <c r="F2" t="s">
        <v>91</v>
      </c>
      <c r="G2" s="13" t="s">
        <v>264</v>
      </c>
      <c r="H2" s="13" t="s">
        <v>265</v>
      </c>
    </row>
    <row r="3" spans="1:8">
      <c r="A3" t="s">
        <v>119</v>
      </c>
      <c r="B3" t="s">
        <v>8</v>
      </c>
      <c r="C3" s="17" t="s">
        <v>266</v>
      </c>
      <c r="D3" s="17" t="s">
        <v>267</v>
      </c>
      <c r="E3" s="17" t="s">
        <v>268</v>
      </c>
      <c r="F3" s="17" t="s">
        <v>269</v>
      </c>
      <c r="G3" s="17" t="s">
        <v>270</v>
      </c>
      <c r="H3" t="s">
        <v>130</v>
      </c>
    </row>
    <row r="4" spans="1:8">
      <c r="A4" t="s">
        <v>123</v>
      </c>
      <c r="B4" t="s">
        <v>8</v>
      </c>
      <c r="C4">
        <v>1.1301529588483701</v>
      </c>
      <c r="D4">
        <v>1.06873053411186</v>
      </c>
      <c r="E4">
        <v>1.19520742686908</v>
      </c>
      <c r="F4">
        <v>1.1285405357366599E-5</v>
      </c>
      <c r="G4" s="17" t="s">
        <v>270</v>
      </c>
      <c r="H4" t="s">
        <v>94</v>
      </c>
    </row>
    <row r="5" spans="1:8">
      <c r="A5" t="s">
        <v>43</v>
      </c>
      <c r="B5" t="s">
        <v>8</v>
      </c>
      <c r="C5" s="17" t="s">
        <v>271</v>
      </c>
      <c r="D5" s="17" t="s">
        <v>272</v>
      </c>
      <c r="E5" s="17" t="s">
        <v>273</v>
      </c>
      <c r="F5">
        <v>9.7309535307685199E-3</v>
      </c>
      <c r="G5" s="17" t="s">
        <v>270</v>
      </c>
      <c r="H5" t="s">
        <v>130</v>
      </c>
    </row>
    <row r="6" spans="1:8">
      <c r="A6" t="s">
        <v>42</v>
      </c>
      <c r="B6" t="s">
        <v>8</v>
      </c>
      <c r="C6" s="17" t="s">
        <v>274</v>
      </c>
      <c r="D6" s="17" t="s">
        <v>275</v>
      </c>
      <c r="E6">
        <v>1.1444808286099499</v>
      </c>
      <c r="F6">
        <v>7.1973840249019896E-3</v>
      </c>
      <c r="G6" s="17" t="s">
        <v>270</v>
      </c>
      <c r="H6" t="s">
        <v>130</v>
      </c>
    </row>
    <row r="7" spans="1:8">
      <c r="A7" t="s">
        <v>135</v>
      </c>
      <c r="B7" t="s">
        <v>8</v>
      </c>
      <c r="C7">
        <v>1.01647062334397</v>
      </c>
      <c r="D7" s="17" t="s">
        <v>276</v>
      </c>
      <c r="E7" s="17" t="s">
        <v>277</v>
      </c>
      <c r="F7" s="17" t="s">
        <v>278</v>
      </c>
      <c r="G7" s="17" t="s">
        <v>270</v>
      </c>
      <c r="H7" t="s">
        <v>130</v>
      </c>
    </row>
    <row r="8" spans="1:8">
      <c r="A8" t="s">
        <v>37</v>
      </c>
      <c r="B8" t="s">
        <v>8</v>
      </c>
      <c r="C8">
        <v>0.96867464720343599</v>
      </c>
      <c r="D8" s="17" t="s">
        <v>279</v>
      </c>
      <c r="E8" s="17" t="s">
        <v>280</v>
      </c>
      <c r="F8" s="17" t="s">
        <v>281</v>
      </c>
      <c r="G8" s="17" t="s">
        <v>270</v>
      </c>
      <c r="H8" t="s">
        <v>130</v>
      </c>
    </row>
    <row r="9" spans="1:8">
      <c r="A9" t="s">
        <v>145</v>
      </c>
      <c r="B9" t="s">
        <v>8</v>
      </c>
      <c r="C9" s="17" t="s">
        <v>282</v>
      </c>
      <c r="D9" s="17" t="s">
        <v>283</v>
      </c>
      <c r="E9" s="17" t="s">
        <v>284</v>
      </c>
      <c r="F9">
        <v>6.01986038401204E-2</v>
      </c>
      <c r="G9" s="17" t="s">
        <v>270</v>
      </c>
      <c r="H9" t="s">
        <v>130</v>
      </c>
    </row>
    <row r="10" spans="1:8">
      <c r="A10" t="s">
        <v>150</v>
      </c>
      <c r="B10" t="s">
        <v>8</v>
      </c>
      <c r="C10" s="17" t="s">
        <v>285</v>
      </c>
      <c r="D10" s="17" t="s">
        <v>286</v>
      </c>
      <c r="E10" s="17" t="s">
        <v>287</v>
      </c>
      <c r="F10" s="17" t="s">
        <v>288</v>
      </c>
      <c r="G10" s="17" t="s">
        <v>270</v>
      </c>
      <c r="H10" t="s">
        <v>130</v>
      </c>
    </row>
    <row r="11" spans="1:8">
      <c r="A11" t="s">
        <v>155</v>
      </c>
      <c r="B11" t="s">
        <v>8</v>
      </c>
      <c r="C11" s="17" t="s">
        <v>289</v>
      </c>
      <c r="D11" s="17" t="s">
        <v>290</v>
      </c>
      <c r="E11" s="17" t="s">
        <v>291</v>
      </c>
      <c r="F11" s="17" t="s">
        <v>292</v>
      </c>
      <c r="G11" s="17" t="s">
        <v>270</v>
      </c>
      <c r="H11" t="s">
        <v>130</v>
      </c>
    </row>
    <row r="12" spans="1:8">
      <c r="A12" t="s">
        <v>36</v>
      </c>
      <c r="B12" t="s">
        <v>8</v>
      </c>
      <c r="C12" s="17" t="s">
        <v>293</v>
      </c>
      <c r="D12" s="17" t="s">
        <v>294</v>
      </c>
      <c r="E12" s="17" t="s">
        <v>295</v>
      </c>
      <c r="F12" s="17" t="s">
        <v>296</v>
      </c>
      <c r="G12" s="17" t="s">
        <v>270</v>
      </c>
      <c r="H12" t="s">
        <v>130</v>
      </c>
    </row>
    <row r="13" spans="1:8">
      <c r="A13" t="s">
        <v>165</v>
      </c>
      <c r="B13" t="s">
        <v>8</v>
      </c>
      <c r="C13" s="17" t="s">
        <v>297</v>
      </c>
      <c r="D13">
        <v>0.935769713777583</v>
      </c>
      <c r="E13" s="17" t="s">
        <v>298</v>
      </c>
      <c r="F13" s="17" t="s">
        <v>299</v>
      </c>
      <c r="G13" s="17" t="s">
        <v>270</v>
      </c>
      <c r="H13" t="s">
        <v>130</v>
      </c>
    </row>
    <row r="14" spans="1:8">
      <c r="A14" t="s">
        <v>170</v>
      </c>
      <c r="B14" t="s">
        <v>8</v>
      </c>
      <c r="C14" s="17" t="s">
        <v>300</v>
      </c>
      <c r="D14" s="17" t="s">
        <v>301</v>
      </c>
      <c r="E14" s="17" t="s">
        <v>302</v>
      </c>
      <c r="F14" s="17" t="s">
        <v>303</v>
      </c>
      <c r="G14" s="17" t="s">
        <v>270</v>
      </c>
      <c r="H14" t="s">
        <v>130</v>
      </c>
    </row>
    <row r="15" spans="1:8">
      <c r="A15" t="s">
        <v>110</v>
      </c>
      <c r="B15" t="s">
        <v>8</v>
      </c>
      <c r="C15" s="17" t="s">
        <v>304</v>
      </c>
      <c r="D15" s="17" t="s">
        <v>305</v>
      </c>
      <c r="E15" s="17" t="s">
        <v>306</v>
      </c>
      <c r="F15" s="17" t="s">
        <v>307</v>
      </c>
      <c r="G15" s="17" t="s">
        <v>270</v>
      </c>
      <c r="H15" t="s">
        <v>94</v>
      </c>
    </row>
    <row r="16" spans="1:8">
      <c r="A16" t="s">
        <v>119</v>
      </c>
      <c r="B16" t="s">
        <v>9</v>
      </c>
      <c r="C16" s="17" t="s">
        <v>308</v>
      </c>
      <c r="D16" s="17" t="s">
        <v>309</v>
      </c>
      <c r="E16" s="17" t="s">
        <v>310</v>
      </c>
      <c r="F16" s="17" t="s">
        <v>311</v>
      </c>
      <c r="G16" s="17" t="s">
        <v>270</v>
      </c>
      <c r="H16" t="s">
        <v>130</v>
      </c>
    </row>
    <row r="17" spans="1:8">
      <c r="A17" t="s">
        <v>123</v>
      </c>
      <c r="B17" t="s">
        <v>9</v>
      </c>
      <c r="C17">
        <v>0.99107530536884103</v>
      </c>
      <c r="D17" s="17" t="s">
        <v>312</v>
      </c>
      <c r="E17" s="17" t="s">
        <v>313</v>
      </c>
      <c r="F17" s="17" t="s">
        <v>314</v>
      </c>
      <c r="G17" s="17" t="s">
        <v>270</v>
      </c>
      <c r="H17" t="s">
        <v>130</v>
      </c>
    </row>
    <row r="18" spans="1:8">
      <c r="A18" t="s">
        <v>43</v>
      </c>
      <c r="B18" t="s">
        <v>9</v>
      </c>
      <c r="C18" s="17" t="s">
        <v>315</v>
      </c>
      <c r="D18" s="17" t="s">
        <v>316</v>
      </c>
      <c r="E18" s="17" t="s">
        <v>317</v>
      </c>
      <c r="F18" s="17" t="s">
        <v>318</v>
      </c>
      <c r="G18" s="17" t="s">
        <v>270</v>
      </c>
      <c r="H18" t="s">
        <v>130</v>
      </c>
    </row>
    <row r="19" spans="1:8">
      <c r="A19" t="s">
        <v>42</v>
      </c>
      <c r="B19" t="s">
        <v>9</v>
      </c>
      <c r="C19" s="17" t="s">
        <v>319</v>
      </c>
      <c r="D19" s="17" t="s">
        <v>320</v>
      </c>
      <c r="E19" s="17" t="s">
        <v>321</v>
      </c>
      <c r="F19" s="17" t="s">
        <v>322</v>
      </c>
      <c r="G19" s="17" t="s">
        <v>270</v>
      </c>
      <c r="H19" t="s">
        <v>130</v>
      </c>
    </row>
    <row r="20" spans="1:8">
      <c r="A20" t="s">
        <v>135</v>
      </c>
      <c r="B20" t="s">
        <v>9</v>
      </c>
      <c r="C20" s="17" t="s">
        <v>323</v>
      </c>
      <c r="D20" s="17" t="s">
        <v>324</v>
      </c>
      <c r="E20" s="17" t="s">
        <v>325</v>
      </c>
      <c r="F20" s="17" t="s">
        <v>326</v>
      </c>
      <c r="G20" s="17" t="s">
        <v>270</v>
      </c>
      <c r="H20" t="s">
        <v>130</v>
      </c>
    </row>
    <row r="21" spans="1:8">
      <c r="A21" t="s">
        <v>37</v>
      </c>
      <c r="B21" t="s">
        <v>9</v>
      </c>
      <c r="C21" s="17" t="s">
        <v>327</v>
      </c>
      <c r="D21" s="17" t="s">
        <v>328</v>
      </c>
      <c r="E21" s="17" t="s">
        <v>329</v>
      </c>
      <c r="F21" s="17" t="s">
        <v>330</v>
      </c>
      <c r="G21" s="17" t="s">
        <v>270</v>
      </c>
      <c r="H21" t="s">
        <v>130</v>
      </c>
    </row>
    <row r="22" spans="1:8">
      <c r="A22" t="s">
        <v>145</v>
      </c>
      <c r="B22" t="s">
        <v>9</v>
      </c>
      <c r="C22" s="17" t="s">
        <v>331</v>
      </c>
      <c r="D22" s="17" t="s">
        <v>332</v>
      </c>
      <c r="E22" s="17" t="s">
        <v>333</v>
      </c>
      <c r="F22" s="17" t="s">
        <v>334</v>
      </c>
      <c r="G22" s="17" t="s">
        <v>270</v>
      </c>
      <c r="H22" t="s">
        <v>130</v>
      </c>
    </row>
    <row r="23" spans="1:8">
      <c r="A23" t="s">
        <v>150</v>
      </c>
      <c r="B23" t="s">
        <v>9</v>
      </c>
      <c r="C23" s="17" t="s">
        <v>335</v>
      </c>
      <c r="D23" s="17" t="s">
        <v>336</v>
      </c>
      <c r="E23" s="17" t="s">
        <v>337</v>
      </c>
      <c r="F23" s="17" t="s">
        <v>338</v>
      </c>
      <c r="G23" s="17" t="s">
        <v>270</v>
      </c>
      <c r="H23" t="s">
        <v>130</v>
      </c>
    </row>
    <row r="24" spans="1:8">
      <c r="A24" t="s">
        <v>155</v>
      </c>
      <c r="B24" t="s">
        <v>9</v>
      </c>
      <c r="C24" s="17" t="s">
        <v>339</v>
      </c>
      <c r="D24" s="17" t="s">
        <v>340</v>
      </c>
      <c r="E24" s="17" t="s">
        <v>341</v>
      </c>
      <c r="F24" s="17" t="s">
        <v>342</v>
      </c>
      <c r="G24" s="17" t="s">
        <v>270</v>
      </c>
      <c r="H24" t="s">
        <v>130</v>
      </c>
    </row>
    <row r="25" spans="1:8">
      <c r="A25" t="s">
        <v>36</v>
      </c>
      <c r="B25" t="s">
        <v>9</v>
      </c>
      <c r="C25" s="17" t="s">
        <v>343</v>
      </c>
      <c r="D25" s="17" t="s">
        <v>344</v>
      </c>
      <c r="E25">
        <v>1.0339946337108601</v>
      </c>
      <c r="F25" s="17" t="s">
        <v>345</v>
      </c>
      <c r="G25" s="17" t="s">
        <v>270</v>
      </c>
      <c r="H25" t="s">
        <v>130</v>
      </c>
    </row>
    <row r="26" spans="1:8">
      <c r="A26" t="s">
        <v>165</v>
      </c>
      <c r="B26" t="s">
        <v>9</v>
      </c>
      <c r="C26" s="17" t="s">
        <v>346</v>
      </c>
      <c r="D26" s="17" t="s">
        <v>347</v>
      </c>
      <c r="E26" s="17" t="s">
        <v>348</v>
      </c>
      <c r="F26">
        <v>3.7394568083826199E-2</v>
      </c>
      <c r="G26" s="17" t="s">
        <v>270</v>
      </c>
      <c r="H26" t="s">
        <v>130</v>
      </c>
    </row>
    <row r="27" spans="1:8">
      <c r="A27" t="s">
        <v>170</v>
      </c>
      <c r="B27" t="s">
        <v>9</v>
      </c>
      <c r="C27" s="17" t="s">
        <v>349</v>
      </c>
      <c r="D27" s="17" t="s">
        <v>350</v>
      </c>
      <c r="E27" s="17" t="s">
        <v>351</v>
      </c>
      <c r="F27" s="17" t="s">
        <v>352</v>
      </c>
      <c r="G27" s="17" t="s">
        <v>270</v>
      </c>
      <c r="H27" t="s">
        <v>130</v>
      </c>
    </row>
    <row r="28" spans="1:8">
      <c r="A28" t="s">
        <v>110</v>
      </c>
      <c r="B28" t="s">
        <v>9</v>
      </c>
      <c r="C28" s="17" t="s">
        <v>353</v>
      </c>
      <c r="D28" s="17" t="s">
        <v>354</v>
      </c>
      <c r="E28" s="17" t="s">
        <v>355</v>
      </c>
      <c r="F28" s="17" t="s">
        <v>356</v>
      </c>
      <c r="G28" s="17" t="s">
        <v>270</v>
      </c>
      <c r="H28" t="s">
        <v>130</v>
      </c>
    </row>
    <row r="29" spans="1:8">
      <c r="A29" t="s">
        <v>119</v>
      </c>
      <c r="B29" t="s">
        <v>357</v>
      </c>
      <c r="C29" s="17" t="s">
        <v>358</v>
      </c>
      <c r="D29" s="17" t="s">
        <v>359</v>
      </c>
      <c r="E29" s="17" t="s">
        <v>360</v>
      </c>
      <c r="F29" s="17" t="s">
        <v>361</v>
      </c>
      <c r="G29" s="17" t="s">
        <v>270</v>
      </c>
      <c r="H29" t="s">
        <v>130</v>
      </c>
    </row>
    <row r="30" spans="1:8">
      <c r="A30" t="s">
        <v>123</v>
      </c>
      <c r="B30" t="s">
        <v>357</v>
      </c>
      <c r="C30" s="17" t="s">
        <v>362</v>
      </c>
      <c r="D30" s="17" t="s">
        <v>363</v>
      </c>
      <c r="E30" s="17" t="s">
        <v>364</v>
      </c>
      <c r="F30" s="17" t="s">
        <v>365</v>
      </c>
      <c r="G30" s="17" t="s">
        <v>270</v>
      </c>
      <c r="H30" t="s">
        <v>130</v>
      </c>
    </row>
    <row r="31" spans="1:8">
      <c r="A31" t="s">
        <v>43</v>
      </c>
      <c r="B31" t="s">
        <v>357</v>
      </c>
      <c r="C31" s="17" t="s">
        <v>366</v>
      </c>
      <c r="D31">
        <v>0.94909424677290499</v>
      </c>
      <c r="E31" s="17" t="s">
        <v>367</v>
      </c>
      <c r="F31" s="17" t="s">
        <v>368</v>
      </c>
      <c r="G31" s="17" t="s">
        <v>270</v>
      </c>
      <c r="H31" t="s">
        <v>130</v>
      </c>
    </row>
    <row r="32" spans="1:8">
      <c r="A32" t="s">
        <v>42</v>
      </c>
      <c r="B32" t="s">
        <v>357</v>
      </c>
      <c r="C32" s="17" t="s">
        <v>369</v>
      </c>
      <c r="D32" s="17" t="s">
        <v>370</v>
      </c>
      <c r="E32" s="17" t="s">
        <v>371</v>
      </c>
      <c r="F32" s="17" t="s">
        <v>372</v>
      </c>
      <c r="G32" s="17" t="s">
        <v>270</v>
      </c>
      <c r="H32" t="s">
        <v>130</v>
      </c>
    </row>
    <row r="33" spans="1:8">
      <c r="A33" t="s">
        <v>135</v>
      </c>
      <c r="B33" t="s">
        <v>357</v>
      </c>
      <c r="C33" s="17" t="s">
        <v>373</v>
      </c>
      <c r="D33" s="17" t="s">
        <v>374</v>
      </c>
      <c r="E33" s="17" t="s">
        <v>375</v>
      </c>
      <c r="F33" s="17" t="s">
        <v>376</v>
      </c>
      <c r="G33" s="17" t="s">
        <v>270</v>
      </c>
      <c r="H33" t="s">
        <v>130</v>
      </c>
    </row>
    <row r="34" spans="1:8">
      <c r="A34" t="s">
        <v>37</v>
      </c>
      <c r="B34" t="s">
        <v>357</v>
      </c>
      <c r="C34" s="17" t="s">
        <v>377</v>
      </c>
      <c r="D34" s="17" t="s">
        <v>378</v>
      </c>
      <c r="E34" s="17" t="s">
        <v>379</v>
      </c>
      <c r="F34" s="17" t="s">
        <v>380</v>
      </c>
      <c r="G34" s="17" t="s">
        <v>270</v>
      </c>
      <c r="H34" t="s">
        <v>130</v>
      </c>
    </row>
    <row r="35" spans="1:8">
      <c r="A35" t="s">
        <v>145</v>
      </c>
      <c r="B35" t="s">
        <v>357</v>
      </c>
      <c r="C35" s="17" t="s">
        <v>381</v>
      </c>
      <c r="D35" s="17" t="s">
        <v>382</v>
      </c>
      <c r="E35" s="17" t="s">
        <v>383</v>
      </c>
      <c r="F35" s="17" t="s">
        <v>384</v>
      </c>
      <c r="G35" s="17" t="s">
        <v>270</v>
      </c>
      <c r="H35" t="s">
        <v>130</v>
      </c>
    </row>
    <row r="36" spans="1:8">
      <c r="A36" t="s">
        <v>150</v>
      </c>
      <c r="B36" t="s">
        <v>357</v>
      </c>
      <c r="C36" s="17" t="s">
        <v>385</v>
      </c>
      <c r="D36" s="17" t="s">
        <v>386</v>
      </c>
      <c r="E36" s="17" t="s">
        <v>387</v>
      </c>
      <c r="F36">
        <v>6.5644154247672906E-2</v>
      </c>
      <c r="G36" s="17" t="s">
        <v>270</v>
      </c>
      <c r="H36" t="s">
        <v>130</v>
      </c>
    </row>
    <row r="37" spans="1:8">
      <c r="A37" t="s">
        <v>155</v>
      </c>
      <c r="B37" t="s">
        <v>357</v>
      </c>
      <c r="C37" s="17" t="s">
        <v>388</v>
      </c>
      <c r="D37" s="17" t="s">
        <v>389</v>
      </c>
      <c r="E37" s="17" t="s">
        <v>390</v>
      </c>
      <c r="F37" s="17" t="s">
        <v>391</v>
      </c>
      <c r="G37" s="17" t="s">
        <v>270</v>
      </c>
      <c r="H37" t="s">
        <v>130</v>
      </c>
    </row>
    <row r="38" spans="1:8">
      <c r="A38" t="s">
        <v>36</v>
      </c>
      <c r="B38" t="s">
        <v>357</v>
      </c>
      <c r="C38" s="17" t="s">
        <v>392</v>
      </c>
      <c r="D38" s="17" t="s">
        <v>393</v>
      </c>
      <c r="E38" s="17" t="s">
        <v>394</v>
      </c>
      <c r="F38" s="17" t="s">
        <v>395</v>
      </c>
      <c r="G38" s="17" t="s">
        <v>270</v>
      </c>
      <c r="H38" t="s">
        <v>130</v>
      </c>
    </row>
    <row r="39" spans="1:8">
      <c r="A39" t="s">
        <v>165</v>
      </c>
      <c r="B39" t="s">
        <v>357</v>
      </c>
      <c r="C39" s="17" t="s">
        <v>396</v>
      </c>
      <c r="D39" s="17" t="s">
        <v>397</v>
      </c>
      <c r="E39" s="17" t="s">
        <v>398</v>
      </c>
      <c r="F39" s="17" t="s">
        <v>399</v>
      </c>
      <c r="G39" s="17" t="s">
        <v>270</v>
      </c>
      <c r="H39" t="s">
        <v>130</v>
      </c>
    </row>
    <row r="40" spans="1:8">
      <c r="A40" t="s">
        <v>170</v>
      </c>
      <c r="B40" t="s">
        <v>357</v>
      </c>
      <c r="C40">
        <v>0.97989135270521499</v>
      </c>
      <c r="D40" s="17" t="s">
        <v>400</v>
      </c>
      <c r="E40" s="17" t="s">
        <v>401</v>
      </c>
      <c r="F40" s="17" t="s">
        <v>402</v>
      </c>
      <c r="G40" s="17" t="s">
        <v>270</v>
      </c>
      <c r="H40" t="s">
        <v>130</v>
      </c>
    </row>
    <row r="41" spans="1:8">
      <c r="A41" t="s">
        <v>110</v>
      </c>
      <c r="B41" t="s">
        <v>357</v>
      </c>
      <c r="C41" s="17" t="s">
        <v>403</v>
      </c>
      <c r="D41" s="17" t="s">
        <v>404</v>
      </c>
      <c r="E41" s="17" t="s">
        <v>405</v>
      </c>
      <c r="F41" s="17" t="s">
        <v>406</v>
      </c>
      <c r="G41" s="17" t="s">
        <v>270</v>
      </c>
      <c r="H41" t="s">
        <v>130</v>
      </c>
    </row>
    <row r="42" spans="1:8">
      <c r="A42" t="s">
        <v>119</v>
      </c>
      <c r="B42" s="13" t="s">
        <v>407</v>
      </c>
      <c r="C42" s="17" t="s">
        <v>408</v>
      </c>
      <c r="D42" s="17" t="s">
        <v>409</v>
      </c>
      <c r="E42" s="17" t="s">
        <v>410</v>
      </c>
      <c r="F42" s="17" t="s">
        <v>411</v>
      </c>
      <c r="G42" s="17" t="s">
        <v>270</v>
      </c>
      <c r="H42" t="s">
        <v>130</v>
      </c>
    </row>
    <row r="43" spans="1:8">
      <c r="A43" t="s">
        <v>123</v>
      </c>
      <c r="B43" s="13" t="s">
        <v>407</v>
      </c>
      <c r="C43" s="17" t="s">
        <v>412</v>
      </c>
      <c r="D43">
        <v>0.96119249741023804</v>
      </c>
      <c r="E43" s="17" t="s">
        <v>413</v>
      </c>
      <c r="F43" s="17" t="s">
        <v>414</v>
      </c>
      <c r="G43" s="17" t="s">
        <v>270</v>
      </c>
      <c r="H43" t="s">
        <v>130</v>
      </c>
    </row>
    <row r="44" spans="1:8">
      <c r="A44" t="s">
        <v>43</v>
      </c>
      <c r="B44" s="13" t="s">
        <v>407</v>
      </c>
      <c r="C44" s="17" t="s">
        <v>415</v>
      </c>
      <c r="D44" s="17" t="s">
        <v>416</v>
      </c>
      <c r="E44" s="17" t="s">
        <v>417</v>
      </c>
      <c r="F44" s="17" t="s">
        <v>418</v>
      </c>
      <c r="G44" s="17" t="s">
        <v>270</v>
      </c>
      <c r="H44" t="s">
        <v>130</v>
      </c>
    </row>
    <row r="45" spans="1:8">
      <c r="A45" t="s">
        <v>42</v>
      </c>
      <c r="B45" s="13" t="s">
        <v>407</v>
      </c>
      <c r="C45" s="17" t="s">
        <v>419</v>
      </c>
      <c r="D45" s="17" t="s">
        <v>420</v>
      </c>
      <c r="E45" s="17" t="s">
        <v>421</v>
      </c>
      <c r="F45" s="17" t="s">
        <v>422</v>
      </c>
      <c r="G45" s="17" t="s">
        <v>270</v>
      </c>
      <c r="H45" t="s">
        <v>130</v>
      </c>
    </row>
    <row r="46" spans="1:8">
      <c r="A46" t="s">
        <v>135</v>
      </c>
      <c r="B46" s="13" t="s">
        <v>407</v>
      </c>
      <c r="C46" s="17" t="s">
        <v>423</v>
      </c>
      <c r="D46" s="17" t="s">
        <v>424</v>
      </c>
      <c r="E46" s="17" t="s">
        <v>425</v>
      </c>
      <c r="F46" s="17" t="s">
        <v>426</v>
      </c>
      <c r="G46" s="17" t="s">
        <v>270</v>
      </c>
      <c r="H46" t="s">
        <v>130</v>
      </c>
    </row>
    <row r="47" spans="1:8">
      <c r="A47" t="s">
        <v>37</v>
      </c>
      <c r="B47" s="13" t="s">
        <v>407</v>
      </c>
      <c r="C47" s="17" t="s">
        <v>427</v>
      </c>
      <c r="D47" s="17" t="s">
        <v>428</v>
      </c>
      <c r="E47" s="17" t="s">
        <v>429</v>
      </c>
      <c r="F47" s="17" t="s">
        <v>430</v>
      </c>
      <c r="G47" s="17" t="s">
        <v>270</v>
      </c>
      <c r="H47" t="s">
        <v>130</v>
      </c>
    </row>
    <row r="48" spans="1:8">
      <c r="A48" t="s">
        <v>145</v>
      </c>
      <c r="B48" s="13" t="s">
        <v>407</v>
      </c>
      <c r="C48" s="17" t="s">
        <v>431</v>
      </c>
      <c r="D48" s="17" t="s">
        <v>432</v>
      </c>
      <c r="E48" s="17" t="s">
        <v>433</v>
      </c>
      <c r="F48" s="17" t="s">
        <v>434</v>
      </c>
      <c r="G48" s="17" t="s">
        <v>270</v>
      </c>
      <c r="H48" t="s">
        <v>130</v>
      </c>
    </row>
    <row r="49" spans="1:8">
      <c r="A49" t="s">
        <v>150</v>
      </c>
      <c r="B49" s="13" t="s">
        <v>407</v>
      </c>
      <c r="C49" s="17" t="s">
        <v>435</v>
      </c>
      <c r="D49">
        <v>0.94581473919125303</v>
      </c>
      <c r="E49" s="17" t="s">
        <v>436</v>
      </c>
      <c r="F49">
        <v>0.75370959377048596</v>
      </c>
      <c r="G49" s="17" t="s">
        <v>270</v>
      </c>
      <c r="H49" t="s">
        <v>130</v>
      </c>
    </row>
    <row r="50" spans="1:8">
      <c r="A50" t="s">
        <v>155</v>
      </c>
      <c r="B50" s="13" t="s">
        <v>407</v>
      </c>
      <c r="C50" s="17" t="s">
        <v>437</v>
      </c>
      <c r="D50" s="17" t="s">
        <v>438</v>
      </c>
      <c r="E50" s="17" t="s">
        <v>439</v>
      </c>
      <c r="F50" s="17" t="s">
        <v>440</v>
      </c>
      <c r="G50" s="17" t="s">
        <v>270</v>
      </c>
      <c r="H50" t="s">
        <v>130</v>
      </c>
    </row>
    <row r="51" spans="1:8">
      <c r="A51" t="s">
        <v>36</v>
      </c>
      <c r="B51" s="13" t="s">
        <v>407</v>
      </c>
      <c r="C51" s="17" t="s">
        <v>441</v>
      </c>
      <c r="D51" s="17" t="s">
        <v>442</v>
      </c>
      <c r="E51" s="17" t="s">
        <v>443</v>
      </c>
      <c r="F51" s="17" t="s">
        <v>444</v>
      </c>
      <c r="G51" s="17" t="s">
        <v>270</v>
      </c>
      <c r="H51" t="s">
        <v>130</v>
      </c>
    </row>
    <row r="52" spans="1:8">
      <c r="A52" t="s">
        <v>165</v>
      </c>
      <c r="B52" s="13" t="s">
        <v>407</v>
      </c>
      <c r="C52" s="17" t="s">
        <v>445</v>
      </c>
      <c r="D52" s="17" t="s">
        <v>446</v>
      </c>
      <c r="E52" s="17" t="s">
        <v>447</v>
      </c>
      <c r="F52" s="17" t="s">
        <v>448</v>
      </c>
      <c r="G52" s="17" t="s">
        <v>270</v>
      </c>
      <c r="H52" t="s">
        <v>130</v>
      </c>
    </row>
    <row r="53" spans="1:8">
      <c r="A53" t="s">
        <v>170</v>
      </c>
      <c r="B53" s="13" t="s">
        <v>407</v>
      </c>
      <c r="C53" s="17" t="s">
        <v>449</v>
      </c>
      <c r="D53" s="17" t="s">
        <v>450</v>
      </c>
      <c r="E53" s="17" t="s">
        <v>451</v>
      </c>
      <c r="F53" s="17" t="s">
        <v>452</v>
      </c>
      <c r="G53" s="17" t="s">
        <v>270</v>
      </c>
      <c r="H53" t="s">
        <v>130</v>
      </c>
    </row>
    <row r="54" spans="1:8">
      <c r="A54" t="s">
        <v>110</v>
      </c>
      <c r="B54" s="13" t="s">
        <v>407</v>
      </c>
      <c r="C54" s="17" t="s">
        <v>453</v>
      </c>
      <c r="D54">
        <v>0.97239743212499996</v>
      </c>
      <c r="E54" s="17" t="s">
        <v>454</v>
      </c>
      <c r="F54" s="17" t="s">
        <v>455</v>
      </c>
      <c r="G54" s="17" t="s">
        <v>270</v>
      </c>
      <c r="H54" t="s">
        <v>130</v>
      </c>
    </row>
    <row r="55" spans="1:8">
      <c r="A55" t="s">
        <v>119</v>
      </c>
      <c r="B55" s="13" t="s">
        <v>456</v>
      </c>
      <c r="C55" s="17" t="s">
        <v>457</v>
      </c>
      <c r="D55" s="17" t="s">
        <v>458</v>
      </c>
      <c r="E55" s="17" t="s">
        <v>459</v>
      </c>
      <c r="F55" s="17" t="s">
        <v>460</v>
      </c>
      <c r="G55" s="17" t="s">
        <v>270</v>
      </c>
      <c r="H55" t="s">
        <v>130</v>
      </c>
    </row>
    <row r="56" spans="1:8">
      <c r="A56" t="s">
        <v>123</v>
      </c>
      <c r="B56" s="13" t="s">
        <v>456</v>
      </c>
      <c r="C56" s="17" t="s">
        <v>461</v>
      </c>
      <c r="D56" s="17" t="s">
        <v>462</v>
      </c>
      <c r="E56" s="17" t="s">
        <v>463</v>
      </c>
      <c r="F56" s="17" t="s">
        <v>464</v>
      </c>
      <c r="G56" s="17" t="s">
        <v>270</v>
      </c>
      <c r="H56" t="s">
        <v>130</v>
      </c>
    </row>
    <row r="57" spans="1:8">
      <c r="A57" t="s">
        <v>43</v>
      </c>
      <c r="B57" s="13" t="s">
        <v>456</v>
      </c>
      <c r="C57" s="17" t="s">
        <v>465</v>
      </c>
      <c r="D57" s="17" t="s">
        <v>466</v>
      </c>
      <c r="E57" s="17" t="s">
        <v>467</v>
      </c>
      <c r="F57" s="17" t="s">
        <v>468</v>
      </c>
      <c r="G57" s="17" t="s">
        <v>270</v>
      </c>
      <c r="H57" t="s">
        <v>130</v>
      </c>
    </row>
    <row r="58" spans="1:8">
      <c r="A58" t="s">
        <v>42</v>
      </c>
      <c r="B58" s="13" t="s">
        <v>456</v>
      </c>
      <c r="C58" s="17" t="s">
        <v>469</v>
      </c>
      <c r="D58" s="17" t="s">
        <v>470</v>
      </c>
      <c r="E58" s="17" t="s">
        <v>471</v>
      </c>
      <c r="F58" s="17" t="s">
        <v>472</v>
      </c>
      <c r="G58" s="17" t="s">
        <v>270</v>
      </c>
      <c r="H58" t="s">
        <v>130</v>
      </c>
    </row>
    <row r="59" spans="1:8">
      <c r="A59" t="s">
        <v>135</v>
      </c>
      <c r="B59" s="13" t="s">
        <v>456</v>
      </c>
      <c r="C59" s="17" t="s">
        <v>473</v>
      </c>
      <c r="D59" s="17" t="s">
        <v>474</v>
      </c>
      <c r="E59" s="17" t="s">
        <v>475</v>
      </c>
      <c r="F59" s="17" t="s">
        <v>476</v>
      </c>
      <c r="G59" s="17" t="s">
        <v>270</v>
      </c>
      <c r="H59" t="s">
        <v>130</v>
      </c>
    </row>
    <row r="60" spans="1:8">
      <c r="A60" t="s">
        <v>37</v>
      </c>
      <c r="B60" s="13" t="s">
        <v>456</v>
      </c>
      <c r="C60" s="17" t="s">
        <v>477</v>
      </c>
      <c r="D60" s="17" t="s">
        <v>478</v>
      </c>
      <c r="E60" s="17" t="s">
        <v>479</v>
      </c>
      <c r="F60" s="17" t="s">
        <v>480</v>
      </c>
      <c r="G60" s="17" t="s">
        <v>270</v>
      </c>
      <c r="H60" t="s">
        <v>130</v>
      </c>
    </row>
    <row r="61" spans="1:8">
      <c r="A61" t="s">
        <v>145</v>
      </c>
      <c r="B61" s="13" t="s">
        <v>456</v>
      </c>
      <c r="C61" s="17" t="s">
        <v>481</v>
      </c>
      <c r="D61" s="17" t="s">
        <v>482</v>
      </c>
      <c r="E61" s="17" t="s">
        <v>483</v>
      </c>
      <c r="F61" s="17" t="s">
        <v>484</v>
      </c>
      <c r="G61" s="17" t="s">
        <v>270</v>
      </c>
      <c r="H61" t="s">
        <v>130</v>
      </c>
    </row>
    <row r="62" spans="1:8">
      <c r="A62" t="s">
        <v>150</v>
      </c>
      <c r="B62" s="13" t="s">
        <v>456</v>
      </c>
      <c r="C62" s="17" t="s">
        <v>485</v>
      </c>
      <c r="D62" s="17" t="s">
        <v>486</v>
      </c>
      <c r="E62" s="17" t="s">
        <v>487</v>
      </c>
      <c r="F62" s="17" t="s">
        <v>488</v>
      </c>
      <c r="G62" s="17" t="s">
        <v>270</v>
      </c>
      <c r="H62" t="s">
        <v>130</v>
      </c>
    </row>
    <row r="63" spans="1:8">
      <c r="A63" t="s">
        <v>155</v>
      </c>
      <c r="B63" s="13" t="s">
        <v>456</v>
      </c>
      <c r="C63">
        <v>0.97690030400111905</v>
      </c>
      <c r="D63">
        <v>0.89092365453723399</v>
      </c>
      <c r="E63" s="17" t="s">
        <v>489</v>
      </c>
      <c r="F63" s="17" t="s">
        <v>490</v>
      </c>
      <c r="G63" s="17" t="s">
        <v>270</v>
      </c>
      <c r="H63" t="s">
        <v>130</v>
      </c>
    </row>
    <row r="64" spans="1:8">
      <c r="A64" t="s">
        <v>36</v>
      </c>
      <c r="B64" s="13" t="s">
        <v>456</v>
      </c>
      <c r="C64" s="17" t="s">
        <v>491</v>
      </c>
      <c r="D64" s="17" t="s">
        <v>492</v>
      </c>
      <c r="E64" s="17" t="s">
        <v>493</v>
      </c>
      <c r="F64" s="17" t="s">
        <v>494</v>
      </c>
      <c r="G64" s="17" t="s">
        <v>270</v>
      </c>
      <c r="H64" t="s">
        <v>130</v>
      </c>
    </row>
    <row r="65" spans="1:8">
      <c r="A65" t="s">
        <v>165</v>
      </c>
      <c r="B65" s="13" t="s">
        <v>456</v>
      </c>
      <c r="C65" s="17" t="s">
        <v>495</v>
      </c>
      <c r="D65" s="17" t="s">
        <v>496</v>
      </c>
      <c r="E65" s="17" t="s">
        <v>497</v>
      </c>
      <c r="F65" s="17" t="s">
        <v>498</v>
      </c>
      <c r="G65" s="17" t="s">
        <v>270</v>
      </c>
      <c r="H65" t="s">
        <v>130</v>
      </c>
    </row>
    <row r="66" spans="1:8">
      <c r="A66" t="s">
        <v>170</v>
      </c>
      <c r="B66" s="13" t="s">
        <v>456</v>
      </c>
      <c r="C66" s="17" t="s">
        <v>499</v>
      </c>
      <c r="D66" s="17" t="s">
        <v>500</v>
      </c>
      <c r="E66" s="17" t="s">
        <v>501</v>
      </c>
      <c r="F66" s="17" t="s">
        <v>502</v>
      </c>
      <c r="G66" s="17" t="s">
        <v>270</v>
      </c>
      <c r="H66" t="s">
        <v>130</v>
      </c>
    </row>
    <row r="67" spans="1:8">
      <c r="A67" t="s">
        <v>110</v>
      </c>
      <c r="B67" s="13" t="s">
        <v>456</v>
      </c>
      <c r="C67" s="17" t="s">
        <v>503</v>
      </c>
      <c r="D67" s="17" t="s">
        <v>504</v>
      </c>
      <c r="E67" s="17" t="s">
        <v>505</v>
      </c>
      <c r="F67">
        <v>9.4548196121902097E-3</v>
      </c>
      <c r="G67" s="17" t="s">
        <v>270</v>
      </c>
      <c r="H67" t="s">
        <v>130</v>
      </c>
    </row>
    <row r="68" spans="1:8">
      <c r="A68" t="s">
        <v>119</v>
      </c>
      <c r="B68" s="13" t="s">
        <v>506</v>
      </c>
      <c r="C68" s="17" t="s">
        <v>507</v>
      </c>
      <c r="D68" s="17" t="s">
        <v>508</v>
      </c>
      <c r="E68" s="17" t="s">
        <v>509</v>
      </c>
      <c r="F68" s="17" t="s">
        <v>510</v>
      </c>
      <c r="G68" s="17" t="s">
        <v>270</v>
      </c>
      <c r="H68" t="s">
        <v>130</v>
      </c>
    </row>
    <row r="69" spans="1:8">
      <c r="A69" t="s">
        <v>123</v>
      </c>
      <c r="B69" s="13" t="s">
        <v>506</v>
      </c>
      <c r="C69" s="17" t="s">
        <v>511</v>
      </c>
      <c r="D69" s="17" t="s">
        <v>512</v>
      </c>
      <c r="E69" s="17" t="s">
        <v>513</v>
      </c>
      <c r="F69">
        <v>7.9295106750467206E-2</v>
      </c>
      <c r="G69" s="17" t="s">
        <v>270</v>
      </c>
      <c r="H69" t="s">
        <v>130</v>
      </c>
    </row>
    <row r="70" spans="1:8">
      <c r="A70" t="s">
        <v>43</v>
      </c>
      <c r="B70" s="13" t="s">
        <v>506</v>
      </c>
      <c r="C70" s="17" t="s">
        <v>514</v>
      </c>
      <c r="D70" s="17" t="s">
        <v>515</v>
      </c>
      <c r="E70" s="17" t="s">
        <v>516</v>
      </c>
      <c r="F70" s="17" t="s">
        <v>517</v>
      </c>
      <c r="G70" s="17" t="s">
        <v>270</v>
      </c>
      <c r="H70" t="s">
        <v>130</v>
      </c>
    </row>
    <row r="71" spans="1:8">
      <c r="A71" t="s">
        <v>42</v>
      </c>
      <c r="B71" s="13" t="s">
        <v>506</v>
      </c>
      <c r="C71" s="17" t="s">
        <v>518</v>
      </c>
      <c r="D71">
        <v>0.91478973220967796</v>
      </c>
      <c r="E71" s="17" t="s">
        <v>519</v>
      </c>
      <c r="F71" s="17" t="s">
        <v>520</v>
      </c>
      <c r="G71" s="17" t="s">
        <v>270</v>
      </c>
      <c r="H71" t="s">
        <v>130</v>
      </c>
    </row>
    <row r="72" spans="1:8">
      <c r="A72" t="s">
        <v>135</v>
      </c>
      <c r="B72" s="13" t="s">
        <v>506</v>
      </c>
      <c r="C72" s="17" t="s">
        <v>521</v>
      </c>
      <c r="D72" s="17" t="s">
        <v>522</v>
      </c>
      <c r="E72" s="17" t="s">
        <v>523</v>
      </c>
      <c r="F72" s="17" t="s">
        <v>524</v>
      </c>
      <c r="G72" s="17" t="s">
        <v>270</v>
      </c>
      <c r="H72" t="s">
        <v>130</v>
      </c>
    </row>
    <row r="73" spans="1:8">
      <c r="A73" t="s">
        <v>37</v>
      </c>
      <c r="B73" s="13" t="s">
        <v>506</v>
      </c>
      <c r="C73" s="17" t="s">
        <v>525</v>
      </c>
      <c r="D73" s="17" t="s">
        <v>526</v>
      </c>
      <c r="E73" s="17" t="s">
        <v>527</v>
      </c>
      <c r="F73" s="17" t="s">
        <v>528</v>
      </c>
      <c r="G73" s="17" t="s">
        <v>270</v>
      </c>
      <c r="H73" t="s">
        <v>130</v>
      </c>
    </row>
    <row r="74" spans="1:8">
      <c r="A74" t="s">
        <v>145</v>
      </c>
      <c r="B74" s="13" t="s">
        <v>506</v>
      </c>
      <c r="C74" s="17" t="s">
        <v>529</v>
      </c>
      <c r="D74" s="17" t="s">
        <v>530</v>
      </c>
      <c r="E74" s="17" t="s">
        <v>531</v>
      </c>
      <c r="F74" s="17" t="s">
        <v>532</v>
      </c>
      <c r="G74" s="17" t="s">
        <v>270</v>
      </c>
      <c r="H74" t="s">
        <v>130</v>
      </c>
    </row>
    <row r="75" spans="1:8">
      <c r="A75" t="s">
        <v>150</v>
      </c>
      <c r="B75" s="13" t="s">
        <v>506</v>
      </c>
      <c r="C75" s="17" t="s">
        <v>533</v>
      </c>
      <c r="D75">
        <v>0.91641969161303705</v>
      </c>
      <c r="E75" s="17" t="s">
        <v>534</v>
      </c>
      <c r="F75" s="17" t="s">
        <v>535</v>
      </c>
      <c r="G75" s="17" t="s">
        <v>270</v>
      </c>
      <c r="H75" t="s">
        <v>130</v>
      </c>
    </row>
    <row r="76" spans="1:8">
      <c r="A76" t="s">
        <v>155</v>
      </c>
      <c r="B76" s="13" t="s">
        <v>506</v>
      </c>
      <c r="C76" s="17" t="s">
        <v>536</v>
      </c>
      <c r="D76" s="17" t="s">
        <v>537</v>
      </c>
      <c r="E76" s="17" t="s">
        <v>538</v>
      </c>
      <c r="F76" s="17" t="s">
        <v>539</v>
      </c>
      <c r="G76" s="17" t="s">
        <v>270</v>
      </c>
      <c r="H76" t="s">
        <v>130</v>
      </c>
    </row>
    <row r="77" spans="1:8">
      <c r="A77" t="s">
        <v>36</v>
      </c>
      <c r="B77" s="13" t="s">
        <v>506</v>
      </c>
      <c r="C77" s="17" t="s">
        <v>540</v>
      </c>
      <c r="D77" s="17" t="s">
        <v>541</v>
      </c>
      <c r="E77" s="17" t="s">
        <v>542</v>
      </c>
      <c r="F77" s="17" t="s">
        <v>543</v>
      </c>
      <c r="G77" s="17" t="s">
        <v>270</v>
      </c>
      <c r="H77" t="s">
        <v>130</v>
      </c>
    </row>
    <row r="78" spans="1:8">
      <c r="A78" t="s">
        <v>165</v>
      </c>
      <c r="B78" s="13" t="s">
        <v>506</v>
      </c>
      <c r="C78" s="17" t="s">
        <v>544</v>
      </c>
      <c r="D78" s="17" t="s">
        <v>545</v>
      </c>
      <c r="E78" s="17" t="s">
        <v>546</v>
      </c>
      <c r="F78" s="17" t="s">
        <v>547</v>
      </c>
      <c r="G78" s="17" t="s">
        <v>270</v>
      </c>
      <c r="H78" t="s">
        <v>130</v>
      </c>
    </row>
    <row r="79" spans="1:8">
      <c r="A79" t="s">
        <v>170</v>
      </c>
      <c r="B79" s="13" t="s">
        <v>506</v>
      </c>
      <c r="C79" s="17" t="s">
        <v>548</v>
      </c>
      <c r="D79" s="17" t="s">
        <v>549</v>
      </c>
      <c r="E79" s="17" t="s">
        <v>550</v>
      </c>
      <c r="F79" s="17" t="s">
        <v>551</v>
      </c>
      <c r="G79" s="17" t="s">
        <v>270</v>
      </c>
      <c r="H79" t="s">
        <v>130</v>
      </c>
    </row>
    <row r="80" spans="1:8">
      <c r="A80" t="s">
        <v>110</v>
      </c>
      <c r="B80" s="13" t="s">
        <v>506</v>
      </c>
      <c r="C80" s="17" t="s">
        <v>552</v>
      </c>
      <c r="D80" s="17" t="s">
        <v>553</v>
      </c>
      <c r="E80" s="17" t="s">
        <v>554</v>
      </c>
      <c r="F80" s="17" t="s">
        <v>555</v>
      </c>
      <c r="G80" s="17" t="s">
        <v>270</v>
      </c>
      <c r="H80" t="s">
        <v>130</v>
      </c>
    </row>
  </sheetData>
  <mergeCells count="1">
    <mergeCell ref="A1:H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BA47-C36A-AD42-B496-B2E2EBFE86B3}">
  <dimension ref="A1:M12"/>
  <sheetViews>
    <sheetView workbookViewId="0">
      <selection activeCell="A2" sqref="A2"/>
    </sheetView>
  </sheetViews>
  <sheetFormatPr defaultColWidth="11.453125" defaultRowHeight="12.5"/>
  <sheetData>
    <row r="1" spans="1:13" ht="82" customHeight="1">
      <c r="A1" s="38" t="s">
        <v>556</v>
      </c>
      <c r="B1" s="38"/>
      <c r="C1" s="38"/>
      <c r="D1" s="38"/>
      <c r="E1" s="38"/>
      <c r="F1" s="38"/>
      <c r="G1" s="38"/>
      <c r="H1" s="38"/>
      <c r="I1" s="38"/>
      <c r="J1" s="38"/>
      <c r="K1" s="38"/>
      <c r="L1" s="38"/>
      <c r="M1" s="38"/>
    </row>
    <row r="2" spans="1:13" s="14" customFormat="1" ht="13">
      <c r="A2" s="14" t="s">
        <v>557</v>
      </c>
      <c r="B2" s="14" t="s">
        <v>78</v>
      </c>
      <c r="C2" s="14" t="s">
        <v>79</v>
      </c>
      <c r="D2" s="14" t="s">
        <v>80</v>
      </c>
      <c r="E2" s="14" t="s">
        <v>81</v>
      </c>
      <c r="F2" s="14" t="s">
        <v>82</v>
      </c>
      <c r="G2" s="14" t="s">
        <v>558</v>
      </c>
      <c r="H2" s="14" t="s">
        <v>559</v>
      </c>
      <c r="I2" s="14" t="s">
        <v>560</v>
      </c>
      <c r="J2" s="14" t="s">
        <v>561</v>
      </c>
      <c r="K2" s="14" t="s">
        <v>562</v>
      </c>
      <c r="L2" s="14" t="s">
        <v>563</v>
      </c>
      <c r="M2" s="14" t="s">
        <v>564</v>
      </c>
    </row>
    <row r="3" spans="1:13">
      <c r="A3" t="s">
        <v>565</v>
      </c>
      <c r="B3">
        <v>0.65360985016342699</v>
      </c>
      <c r="C3">
        <v>0.61467858787737994</v>
      </c>
      <c r="D3">
        <v>0.69277130953281996</v>
      </c>
      <c r="E3">
        <v>1.9920951368007301E-2</v>
      </c>
      <c r="F3" s="12">
        <v>4.2161248807182703E-236</v>
      </c>
      <c r="G3">
        <v>0.83757396882760904</v>
      </c>
      <c r="H3">
        <v>0.83049807748093596</v>
      </c>
      <c r="I3">
        <v>0.84093592831659303</v>
      </c>
      <c r="J3">
        <v>0.81484202755812396</v>
      </c>
      <c r="K3">
        <v>0.80927517801429305</v>
      </c>
      <c r="L3">
        <v>0.82040887710195598</v>
      </c>
      <c r="M3">
        <v>2.2731941269484902E-2</v>
      </c>
    </row>
    <row r="4" spans="1:13">
      <c r="A4" t="s">
        <v>566</v>
      </c>
      <c r="B4">
        <v>0.63535214565158105</v>
      </c>
      <c r="C4">
        <v>0.59962191231731499</v>
      </c>
      <c r="D4">
        <v>0.67130487417848095</v>
      </c>
      <c r="E4">
        <v>1.8285836250004101E-2</v>
      </c>
      <c r="F4" s="12">
        <v>1.6157938543626401E-264</v>
      </c>
      <c r="G4">
        <v>0.83571700289876505</v>
      </c>
      <c r="H4">
        <v>0.83237737169373105</v>
      </c>
      <c r="I4">
        <v>0.84277056596148803</v>
      </c>
      <c r="J4">
        <v>0.81484202755812396</v>
      </c>
      <c r="K4">
        <v>0.80927517801429305</v>
      </c>
      <c r="L4">
        <v>0.82040887710195598</v>
      </c>
      <c r="M4">
        <v>2.0874975340640398E-2</v>
      </c>
    </row>
    <row r="5" spans="1:13">
      <c r="A5" t="s">
        <v>567</v>
      </c>
      <c r="B5">
        <v>0.55164394224860303</v>
      </c>
      <c r="C5">
        <v>0.51161351233392105</v>
      </c>
      <c r="D5">
        <v>0.59186184181836599</v>
      </c>
      <c r="E5">
        <v>2.0470908944175002E-2</v>
      </c>
      <c r="F5" s="12">
        <v>6.0693223108626597E-160</v>
      </c>
      <c r="G5">
        <v>0.82888046356772704</v>
      </c>
      <c r="H5">
        <v>0.82355654338990003</v>
      </c>
      <c r="I5">
        <v>0.83420438374555395</v>
      </c>
      <c r="J5">
        <v>0.81484202755812396</v>
      </c>
      <c r="K5">
        <v>0.80927517801429305</v>
      </c>
      <c r="L5">
        <v>0.82040887710195598</v>
      </c>
      <c r="M5">
        <v>1.40384360096026E-2</v>
      </c>
    </row>
    <row r="6" spans="1:13">
      <c r="A6" t="s">
        <v>568</v>
      </c>
      <c r="B6">
        <v>0.54067495684175604</v>
      </c>
      <c r="C6">
        <v>0.50391447971136505</v>
      </c>
      <c r="D6">
        <v>0.57762079346949802</v>
      </c>
      <c r="E6">
        <v>1.8802075206097699E-2</v>
      </c>
      <c r="F6" s="12">
        <v>7.59184418888553E-182</v>
      </c>
      <c r="G6">
        <v>0.83088855159097097</v>
      </c>
      <c r="H6">
        <v>0.825599901675512</v>
      </c>
      <c r="I6">
        <v>0.83617720150643005</v>
      </c>
      <c r="J6">
        <v>0.81484202755812396</v>
      </c>
      <c r="K6">
        <v>0.80927517801429305</v>
      </c>
      <c r="L6">
        <v>0.82040887710195598</v>
      </c>
      <c r="M6">
        <v>1.6046524032846801E-2</v>
      </c>
    </row>
    <row r="7" spans="1:13">
      <c r="A7" t="s">
        <v>569</v>
      </c>
      <c r="B7">
        <v>0.53908226851973895</v>
      </c>
      <c r="C7">
        <v>0.50242441944110305</v>
      </c>
      <c r="D7">
        <v>0.57592718891846395</v>
      </c>
      <c r="E7">
        <v>1.8750152856866101E-2</v>
      </c>
      <c r="F7" s="12">
        <v>8.8463038545606301E-182</v>
      </c>
      <c r="G7">
        <v>0.83094474354553904</v>
      </c>
      <c r="H7">
        <v>0.82567069990953501</v>
      </c>
      <c r="I7">
        <v>0.83621878718154197</v>
      </c>
      <c r="J7">
        <v>0.81484202755812396</v>
      </c>
      <c r="K7">
        <v>0.80927517801429305</v>
      </c>
      <c r="L7">
        <v>0.82040887710195598</v>
      </c>
      <c r="M7">
        <v>1.61027159874143E-2</v>
      </c>
    </row>
    <row r="8" spans="1:13">
      <c r="A8" t="s">
        <v>570</v>
      </c>
      <c r="B8">
        <v>0.53114475440049502</v>
      </c>
      <c r="C8">
        <v>0.48750669782698802</v>
      </c>
      <c r="D8">
        <v>0.57497062175715896</v>
      </c>
      <c r="E8">
        <v>2.2311618792762701E-2</v>
      </c>
      <c r="F8" s="12">
        <v>2.9120691536967302E-125</v>
      </c>
      <c r="G8">
        <v>0.82585188853347202</v>
      </c>
      <c r="H8">
        <v>0.82046936450022501</v>
      </c>
      <c r="I8">
        <v>0.83123441256672004</v>
      </c>
      <c r="J8">
        <v>0.81484202755812396</v>
      </c>
      <c r="K8">
        <v>0.80927517801429305</v>
      </c>
      <c r="L8">
        <v>0.82040887710195598</v>
      </c>
      <c r="M8">
        <v>1.10098609753482E-2</v>
      </c>
    </row>
    <row r="9" spans="1:13">
      <c r="A9" t="s">
        <v>571</v>
      </c>
      <c r="B9">
        <v>0.50919567527703202</v>
      </c>
      <c r="C9">
        <v>0.473623173762942</v>
      </c>
      <c r="D9">
        <v>0.54494072028408402</v>
      </c>
      <c r="E9">
        <v>1.8192732744318599E-2</v>
      </c>
      <c r="F9" s="12">
        <v>2.21402367425839E-172</v>
      </c>
      <c r="G9">
        <v>0.82992157028499303</v>
      </c>
      <c r="H9">
        <v>0.82461311800292203</v>
      </c>
      <c r="I9">
        <v>0.83523002256706302</v>
      </c>
      <c r="J9">
        <v>0.81484202755812396</v>
      </c>
      <c r="K9">
        <v>0.80927517801429305</v>
      </c>
      <c r="L9">
        <v>0.82040887710195598</v>
      </c>
      <c r="M9">
        <v>1.50795427268684E-2</v>
      </c>
    </row>
    <row r="10" spans="1:13">
      <c r="A10" t="s">
        <v>572</v>
      </c>
      <c r="B10">
        <v>0.475144854558468</v>
      </c>
      <c r="C10">
        <v>0.441237528598177</v>
      </c>
      <c r="D10">
        <v>0.50920706115805503</v>
      </c>
      <c r="E10">
        <v>1.73386711445765E-2</v>
      </c>
      <c r="F10" s="12">
        <v>2.4734077557580898E-165</v>
      </c>
      <c r="G10">
        <v>0.82879046050293603</v>
      </c>
      <c r="H10">
        <v>0.82345022287799596</v>
      </c>
      <c r="I10">
        <v>0.83413069812787499</v>
      </c>
      <c r="J10">
        <v>0.81484202755812396</v>
      </c>
      <c r="K10">
        <v>0.80927517801429305</v>
      </c>
      <c r="L10">
        <v>0.82040887710195598</v>
      </c>
      <c r="M10">
        <v>1.3948432944811301E-2</v>
      </c>
    </row>
    <row r="11" spans="1:13">
      <c r="A11" t="s">
        <v>573</v>
      </c>
      <c r="B11">
        <v>0.46733047393868699</v>
      </c>
      <c r="C11">
        <v>0.43340210156667103</v>
      </c>
      <c r="D11">
        <v>0.50141292667429105</v>
      </c>
      <c r="E11">
        <v>1.7349213857079701E-2</v>
      </c>
      <c r="F11" s="12">
        <v>8.1678407158856796E-160</v>
      </c>
      <c r="G11">
        <v>0.828295251771616</v>
      </c>
      <c r="H11">
        <v>0.82294383450717101</v>
      </c>
      <c r="I11">
        <v>0.83364666903606099</v>
      </c>
      <c r="J11">
        <v>0.81484202755812396</v>
      </c>
      <c r="K11">
        <v>0.80927517801429305</v>
      </c>
      <c r="L11">
        <v>0.82040887710195598</v>
      </c>
      <c r="M11">
        <v>1.3453224213491599E-2</v>
      </c>
    </row>
    <row r="12" spans="1:13">
      <c r="A12" t="s">
        <v>574</v>
      </c>
      <c r="B12">
        <v>0.46623455497620397</v>
      </c>
      <c r="C12">
        <v>0.43125451765863299</v>
      </c>
      <c r="D12">
        <v>0.50137701003999102</v>
      </c>
      <c r="E12">
        <v>1.78879094697704E-2</v>
      </c>
      <c r="F12" s="12">
        <v>9.28077955728756E-150</v>
      </c>
      <c r="G12">
        <v>0.82828598009911203</v>
      </c>
      <c r="H12">
        <v>0.82297111246039201</v>
      </c>
      <c r="I12">
        <v>0.83360084773783205</v>
      </c>
      <c r="J12">
        <v>0.81484202755812396</v>
      </c>
      <c r="K12">
        <v>0.80927517801429305</v>
      </c>
      <c r="L12">
        <v>0.82040887710195598</v>
      </c>
      <c r="M12">
        <v>1.3443952540988E-2</v>
      </c>
    </row>
  </sheetData>
  <mergeCells count="1">
    <mergeCell ref="A1:M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1502"/>
  <sheetViews>
    <sheetView workbookViewId="0">
      <selection activeCell="A2" sqref="A2"/>
    </sheetView>
  </sheetViews>
  <sheetFormatPr defaultColWidth="12.7265625" defaultRowHeight="15.75" customHeight="1"/>
  <cols>
    <col min="1" max="16384" width="12.7265625" style="27"/>
  </cols>
  <sheetData>
    <row r="1" spans="1:8" s="25" customFormat="1" ht="15.75" customHeight="1">
      <c r="A1" s="24" t="s">
        <v>575</v>
      </c>
    </row>
    <row r="2" spans="1:8" ht="15.75" customHeight="1">
      <c r="A2" s="26" t="s">
        <v>576</v>
      </c>
      <c r="B2" s="26" t="s">
        <v>577</v>
      </c>
      <c r="C2" s="26" t="s">
        <v>578</v>
      </c>
      <c r="D2" s="26" t="s">
        <v>579</v>
      </c>
      <c r="E2" s="26" t="s">
        <v>580</v>
      </c>
      <c r="F2" s="26" t="s">
        <v>581</v>
      </c>
      <c r="G2" s="24"/>
      <c r="H2" s="24"/>
    </row>
    <row r="3" spans="1:8" ht="15.75" customHeight="1">
      <c r="A3" s="28" t="s">
        <v>582</v>
      </c>
      <c r="B3" s="28" t="s">
        <v>583</v>
      </c>
      <c r="C3" s="28">
        <v>264679015</v>
      </c>
      <c r="D3" s="28" t="s">
        <v>584</v>
      </c>
      <c r="E3" s="28">
        <v>170745003</v>
      </c>
      <c r="F3" s="28">
        <v>264679015</v>
      </c>
    </row>
    <row r="4" spans="1:8" ht="15.75" customHeight="1">
      <c r="A4" s="28" t="s">
        <v>582</v>
      </c>
      <c r="B4" s="28" t="s">
        <v>585</v>
      </c>
      <c r="C4" s="28">
        <v>264681018</v>
      </c>
      <c r="D4" s="28" t="s">
        <v>586</v>
      </c>
      <c r="E4" s="28">
        <v>170746002</v>
      </c>
      <c r="F4" s="28">
        <v>264681018</v>
      </c>
    </row>
    <row r="5" spans="1:8" ht="15.75" customHeight="1">
      <c r="A5" s="28" t="s">
        <v>582</v>
      </c>
      <c r="B5" s="28" t="s">
        <v>587</v>
      </c>
      <c r="C5" s="28" t="s">
        <v>588</v>
      </c>
      <c r="D5" s="28" t="s">
        <v>589</v>
      </c>
      <c r="E5" s="28">
        <v>976341000000101</v>
      </c>
      <c r="F5" s="28" t="s">
        <v>590</v>
      </c>
    </row>
    <row r="6" spans="1:8" ht="15.75" customHeight="1">
      <c r="A6" s="28" t="s">
        <v>582</v>
      </c>
      <c r="B6" s="28" t="s">
        <v>591</v>
      </c>
      <c r="C6" s="28">
        <v>674961000006118</v>
      </c>
      <c r="D6" s="28" t="s">
        <v>592</v>
      </c>
      <c r="E6" s="28">
        <v>422166005</v>
      </c>
      <c r="F6" s="28">
        <v>2623039019</v>
      </c>
    </row>
    <row r="7" spans="1:8" ht="15.75" customHeight="1">
      <c r="A7" s="28" t="s">
        <v>582</v>
      </c>
      <c r="B7" s="28" t="s">
        <v>593</v>
      </c>
      <c r="C7" s="28">
        <v>280571000006116</v>
      </c>
      <c r="D7" s="28" t="s">
        <v>594</v>
      </c>
      <c r="E7" s="28">
        <v>44054006</v>
      </c>
      <c r="F7" s="28">
        <v>493773010</v>
      </c>
    </row>
    <row r="8" spans="1:8" ht="15.75" customHeight="1">
      <c r="A8" s="28" t="s">
        <v>582</v>
      </c>
      <c r="B8" s="28" t="s">
        <v>595</v>
      </c>
      <c r="C8" s="28">
        <v>493773010</v>
      </c>
      <c r="D8" s="28" t="s">
        <v>596</v>
      </c>
      <c r="E8" s="28">
        <v>44054006</v>
      </c>
      <c r="F8" s="28">
        <v>493773010</v>
      </c>
    </row>
    <row r="9" spans="1:8" ht="15.75" customHeight="1">
      <c r="A9" s="28" t="s">
        <v>582</v>
      </c>
      <c r="B9" s="28" t="s">
        <v>597</v>
      </c>
      <c r="C9" s="28">
        <v>84471000006119</v>
      </c>
      <c r="D9" s="28" t="s">
        <v>598</v>
      </c>
      <c r="E9" s="28">
        <v>44054006</v>
      </c>
      <c r="F9" s="28">
        <v>197761014</v>
      </c>
    </row>
    <row r="10" spans="1:8" ht="15.75" customHeight="1">
      <c r="A10" s="28" t="s">
        <v>582</v>
      </c>
      <c r="B10" s="28" t="s">
        <v>599</v>
      </c>
      <c r="C10" s="28">
        <v>84841000006113</v>
      </c>
      <c r="D10" s="28" t="s">
        <v>600</v>
      </c>
      <c r="E10" s="28">
        <v>44054006</v>
      </c>
      <c r="F10" s="28">
        <v>493774016</v>
      </c>
    </row>
    <row r="11" spans="1:8" ht="15.75" customHeight="1">
      <c r="A11" s="28" t="s">
        <v>582</v>
      </c>
      <c r="B11" s="28" t="s">
        <v>601</v>
      </c>
      <c r="C11" s="28">
        <v>587521000006111</v>
      </c>
      <c r="D11" s="28" t="s">
        <v>602</v>
      </c>
      <c r="E11" s="28">
        <v>420279001</v>
      </c>
      <c r="F11" s="28">
        <v>2615535015</v>
      </c>
    </row>
    <row r="12" spans="1:8" ht="15.75" customHeight="1">
      <c r="A12" s="28" t="s">
        <v>582</v>
      </c>
      <c r="B12" s="28" t="s">
        <v>603</v>
      </c>
      <c r="C12" s="28">
        <v>84981000006114</v>
      </c>
      <c r="D12" s="28" t="s">
        <v>604</v>
      </c>
      <c r="E12" s="28">
        <v>420279001</v>
      </c>
      <c r="F12" s="28">
        <v>3013392012</v>
      </c>
    </row>
    <row r="13" spans="1:8" ht="15.75" customHeight="1">
      <c r="A13" s="28" t="s">
        <v>582</v>
      </c>
      <c r="B13" s="28" t="s">
        <v>605</v>
      </c>
      <c r="C13" s="28">
        <v>84611000006113</v>
      </c>
      <c r="D13" s="28" t="s">
        <v>606</v>
      </c>
      <c r="E13" s="28">
        <v>420279001</v>
      </c>
      <c r="F13" s="28">
        <v>2618208012</v>
      </c>
    </row>
    <row r="14" spans="1:8" ht="15.75" customHeight="1">
      <c r="A14" s="28" t="s">
        <v>582</v>
      </c>
      <c r="B14" s="28" t="s">
        <v>607</v>
      </c>
      <c r="C14" s="28">
        <v>587111000006111</v>
      </c>
      <c r="D14" s="28" t="s">
        <v>608</v>
      </c>
      <c r="E14" s="28">
        <v>422099009</v>
      </c>
      <c r="F14" s="28">
        <v>3698440016</v>
      </c>
    </row>
    <row r="15" spans="1:8" ht="15.75" customHeight="1">
      <c r="A15" s="28" t="s">
        <v>582</v>
      </c>
      <c r="B15" s="28" t="s">
        <v>609</v>
      </c>
      <c r="C15" s="28">
        <v>84951000006118</v>
      </c>
      <c r="D15" s="28" t="s">
        <v>610</v>
      </c>
      <c r="E15" s="28">
        <v>422099009</v>
      </c>
      <c r="F15" s="28">
        <v>3698440016</v>
      </c>
    </row>
    <row r="16" spans="1:8" ht="15.75" customHeight="1">
      <c r="A16" s="28" t="s">
        <v>582</v>
      </c>
      <c r="B16" s="28" t="s">
        <v>611</v>
      </c>
      <c r="C16" s="28">
        <v>84581000006117</v>
      </c>
      <c r="D16" s="28" t="s">
        <v>612</v>
      </c>
      <c r="E16" s="28">
        <v>422099009</v>
      </c>
      <c r="F16" s="28">
        <v>3698440016</v>
      </c>
    </row>
    <row r="17" spans="1:6" ht="15.75" customHeight="1">
      <c r="A17" s="28" t="s">
        <v>582</v>
      </c>
      <c r="B17" s="28" t="s">
        <v>613</v>
      </c>
      <c r="C17" s="28">
        <v>280591000006115</v>
      </c>
      <c r="D17" s="28" t="s">
        <v>614</v>
      </c>
      <c r="E17" s="28">
        <v>421326000</v>
      </c>
      <c r="F17" s="28">
        <v>3695406015</v>
      </c>
    </row>
    <row r="18" spans="1:6" ht="15.75" customHeight="1">
      <c r="A18" s="28" t="s">
        <v>582</v>
      </c>
      <c r="B18" s="28" t="s">
        <v>615</v>
      </c>
      <c r="C18" s="28">
        <v>84931000006113</v>
      </c>
      <c r="D18" s="28" t="s">
        <v>616</v>
      </c>
      <c r="E18" s="28">
        <v>421326000</v>
      </c>
      <c r="F18" s="28">
        <v>3695406015</v>
      </c>
    </row>
    <row r="19" spans="1:6" ht="15.75" customHeight="1">
      <c r="A19" s="28" t="s">
        <v>582</v>
      </c>
      <c r="B19" s="28" t="s">
        <v>617</v>
      </c>
      <c r="C19" s="28">
        <v>84561000006110</v>
      </c>
      <c r="D19" s="28" t="s">
        <v>618</v>
      </c>
      <c r="E19" s="28">
        <v>421326000</v>
      </c>
      <c r="F19" s="28">
        <v>3695406015</v>
      </c>
    </row>
    <row r="20" spans="1:6" ht="15.75" customHeight="1">
      <c r="A20" s="28" t="s">
        <v>582</v>
      </c>
      <c r="B20" s="28" t="s">
        <v>619</v>
      </c>
      <c r="C20" s="28">
        <v>280581000006118</v>
      </c>
      <c r="D20" s="28" t="s">
        <v>620</v>
      </c>
      <c r="E20" s="28">
        <v>190388001</v>
      </c>
      <c r="F20" s="28">
        <v>292578014</v>
      </c>
    </row>
    <row r="21" spans="1:6" ht="15.75" customHeight="1">
      <c r="A21" s="28" t="s">
        <v>582</v>
      </c>
      <c r="B21" s="28" t="s">
        <v>621</v>
      </c>
      <c r="C21" s="28">
        <v>84911000006119</v>
      </c>
      <c r="D21" s="28" t="s">
        <v>622</v>
      </c>
      <c r="E21" s="28">
        <v>190388001</v>
      </c>
      <c r="F21" s="28">
        <v>292576013</v>
      </c>
    </row>
    <row r="22" spans="1:6" ht="15.75" customHeight="1">
      <c r="A22" s="28" t="s">
        <v>582</v>
      </c>
      <c r="B22" s="28" t="s">
        <v>623</v>
      </c>
      <c r="C22" s="28">
        <v>84541000006111</v>
      </c>
      <c r="D22" s="28" t="s">
        <v>624</v>
      </c>
      <c r="E22" s="28">
        <v>190388001</v>
      </c>
      <c r="F22" s="28">
        <v>292577016</v>
      </c>
    </row>
    <row r="23" spans="1:6" ht="15.75" customHeight="1">
      <c r="A23" s="28" t="s">
        <v>582</v>
      </c>
      <c r="B23" s="28" t="s">
        <v>625</v>
      </c>
      <c r="C23" s="28">
        <v>280551000006114</v>
      </c>
      <c r="D23" s="28" t="s">
        <v>626</v>
      </c>
      <c r="E23" s="28">
        <v>190389009</v>
      </c>
      <c r="F23" s="28">
        <v>292580015</v>
      </c>
    </row>
    <row r="24" spans="1:6" ht="15.75" customHeight="1">
      <c r="A24" s="28" t="s">
        <v>582</v>
      </c>
      <c r="B24" s="28" t="s">
        <v>627</v>
      </c>
      <c r="C24" s="28">
        <v>85001000006117</v>
      </c>
      <c r="D24" s="28" t="s">
        <v>628</v>
      </c>
      <c r="E24" s="28">
        <v>190389009</v>
      </c>
      <c r="F24" s="28">
        <v>292581016</v>
      </c>
    </row>
    <row r="25" spans="1:6" ht="15.75" customHeight="1">
      <c r="A25" s="28" t="s">
        <v>582</v>
      </c>
      <c r="B25" s="28" t="s">
        <v>629</v>
      </c>
      <c r="C25" s="28">
        <v>84631000006119</v>
      </c>
      <c r="D25" s="28" t="s">
        <v>630</v>
      </c>
      <c r="E25" s="28">
        <v>190389009</v>
      </c>
      <c r="F25" s="28">
        <v>292579018</v>
      </c>
    </row>
    <row r="26" spans="1:6" ht="15.75" customHeight="1">
      <c r="A26" s="28" t="s">
        <v>582</v>
      </c>
      <c r="B26" s="28" t="s">
        <v>631</v>
      </c>
      <c r="C26" s="28">
        <v>281211000006117</v>
      </c>
      <c r="D26" s="28" t="s">
        <v>632</v>
      </c>
      <c r="E26" s="28">
        <v>421631007</v>
      </c>
      <c r="F26" s="28">
        <v>2967779019</v>
      </c>
    </row>
    <row r="27" spans="1:6" ht="15.75" customHeight="1">
      <c r="A27" s="28" t="s">
        <v>582</v>
      </c>
      <c r="B27" s="28" t="s">
        <v>633</v>
      </c>
      <c r="C27" s="28">
        <v>84881000006119</v>
      </c>
      <c r="D27" s="28" t="s">
        <v>634</v>
      </c>
      <c r="E27" s="28">
        <v>421631007</v>
      </c>
      <c r="F27" s="28">
        <v>2618206011</v>
      </c>
    </row>
    <row r="28" spans="1:6" ht="15.75" customHeight="1">
      <c r="A28" s="28" t="s">
        <v>582</v>
      </c>
      <c r="B28" s="28" t="s">
        <v>635</v>
      </c>
      <c r="C28" s="28">
        <v>84511000006112</v>
      </c>
      <c r="D28" s="28" t="s">
        <v>636</v>
      </c>
      <c r="E28" s="28">
        <v>421631007</v>
      </c>
      <c r="F28" s="28">
        <v>2618206011</v>
      </c>
    </row>
    <row r="29" spans="1:6" ht="15.75" customHeight="1">
      <c r="A29" s="28" t="s">
        <v>582</v>
      </c>
      <c r="B29" s="28" t="s">
        <v>637</v>
      </c>
      <c r="C29" s="28">
        <v>641581000006115</v>
      </c>
      <c r="D29" s="28" t="s">
        <v>638</v>
      </c>
      <c r="E29" s="28">
        <v>422034002</v>
      </c>
      <c r="F29" s="28">
        <v>3035295017</v>
      </c>
    </row>
    <row r="30" spans="1:6" ht="15.75" customHeight="1">
      <c r="A30" s="28" t="s">
        <v>582</v>
      </c>
      <c r="B30" s="28" t="s">
        <v>639</v>
      </c>
      <c r="C30" s="28">
        <v>84991000006112</v>
      </c>
      <c r="D30" s="28" t="s">
        <v>640</v>
      </c>
      <c r="E30" s="28">
        <v>422034002</v>
      </c>
      <c r="F30" s="28">
        <v>3699410014</v>
      </c>
    </row>
    <row r="31" spans="1:6" ht="15.75" customHeight="1">
      <c r="A31" s="28" t="s">
        <v>582</v>
      </c>
      <c r="B31" s="28" t="s">
        <v>641</v>
      </c>
      <c r="C31" s="28">
        <v>84621000006117</v>
      </c>
      <c r="D31" s="28" t="s">
        <v>642</v>
      </c>
      <c r="E31" s="28">
        <v>422034002</v>
      </c>
      <c r="F31" s="28">
        <v>3699410014</v>
      </c>
    </row>
    <row r="32" spans="1:6" ht="15.75" customHeight="1">
      <c r="A32" s="28" t="s">
        <v>582</v>
      </c>
      <c r="B32" s="28" t="s">
        <v>643</v>
      </c>
      <c r="C32" s="28">
        <v>281171000006119</v>
      </c>
      <c r="D32" s="28" t="s">
        <v>644</v>
      </c>
      <c r="E32" s="28">
        <v>443694000</v>
      </c>
      <c r="F32" s="28">
        <v>2842387018</v>
      </c>
    </row>
    <row r="33" spans="1:6" ht="15.75" customHeight="1">
      <c r="A33" s="28" t="s">
        <v>582</v>
      </c>
      <c r="B33" s="28" t="s">
        <v>645</v>
      </c>
      <c r="C33" s="28">
        <v>84851000006110</v>
      </c>
      <c r="D33" s="28" t="s">
        <v>646</v>
      </c>
      <c r="E33" s="28">
        <v>443694000</v>
      </c>
      <c r="F33" s="28">
        <v>2921019012</v>
      </c>
    </row>
    <row r="34" spans="1:6" ht="15.75" customHeight="1">
      <c r="A34" s="28" t="s">
        <v>582</v>
      </c>
      <c r="B34" s="28" t="s">
        <v>647</v>
      </c>
      <c r="C34" s="28">
        <v>84481000006116</v>
      </c>
      <c r="D34" s="28" t="s">
        <v>648</v>
      </c>
      <c r="E34" s="28">
        <v>443694000</v>
      </c>
      <c r="F34" s="28">
        <v>2921019012</v>
      </c>
    </row>
    <row r="35" spans="1:6" ht="15.75" customHeight="1">
      <c r="A35" s="28" t="s">
        <v>582</v>
      </c>
      <c r="B35" s="28" t="s">
        <v>649</v>
      </c>
      <c r="C35" s="28">
        <v>457328010</v>
      </c>
      <c r="D35" s="28" t="s">
        <v>650</v>
      </c>
      <c r="E35" s="28">
        <v>313436004</v>
      </c>
      <c r="F35" s="28">
        <v>457328010</v>
      </c>
    </row>
    <row r="36" spans="1:6" ht="15.75" customHeight="1">
      <c r="A36" s="28" t="s">
        <v>582</v>
      </c>
      <c r="B36" s="28" t="s">
        <v>651</v>
      </c>
      <c r="C36" s="28">
        <v>85011000006119</v>
      </c>
      <c r="D36" s="28" t="s">
        <v>652</v>
      </c>
      <c r="E36" s="28">
        <v>313436004</v>
      </c>
      <c r="F36" s="28">
        <v>457330012</v>
      </c>
    </row>
    <row r="37" spans="1:6" ht="15.75" customHeight="1">
      <c r="A37" s="28" t="s">
        <v>582</v>
      </c>
      <c r="B37" s="28" t="s">
        <v>653</v>
      </c>
      <c r="C37" s="28">
        <v>84641000006112</v>
      </c>
      <c r="D37" s="28" t="s">
        <v>654</v>
      </c>
      <c r="E37" s="28">
        <v>313436004</v>
      </c>
      <c r="F37" s="28">
        <v>457329019</v>
      </c>
    </row>
    <row r="38" spans="1:6" ht="15.75" customHeight="1">
      <c r="A38" s="28" t="s">
        <v>582</v>
      </c>
      <c r="B38" s="28" t="s">
        <v>655</v>
      </c>
      <c r="C38" s="28">
        <v>280521000006117</v>
      </c>
      <c r="D38" s="28" t="s">
        <v>656</v>
      </c>
      <c r="E38" s="28">
        <v>420436000</v>
      </c>
      <c r="F38" s="28">
        <v>3697667019</v>
      </c>
    </row>
    <row r="39" spans="1:6" ht="15.75" customHeight="1">
      <c r="A39" s="28" t="s">
        <v>582</v>
      </c>
      <c r="B39" s="28" t="s">
        <v>657</v>
      </c>
      <c r="C39" s="28">
        <v>84901000006117</v>
      </c>
      <c r="D39" s="28" t="s">
        <v>658</v>
      </c>
      <c r="E39" s="28">
        <v>420436000</v>
      </c>
      <c r="F39" s="28">
        <v>3697667019</v>
      </c>
    </row>
    <row r="40" spans="1:6" ht="15.75" customHeight="1">
      <c r="A40" s="28" t="s">
        <v>582</v>
      </c>
      <c r="B40" s="28" t="s">
        <v>659</v>
      </c>
      <c r="C40" s="28">
        <v>280541000006112</v>
      </c>
      <c r="D40" s="28" t="s">
        <v>660</v>
      </c>
      <c r="E40" s="28">
        <v>713706002</v>
      </c>
      <c r="F40" s="28">
        <v>3297353013</v>
      </c>
    </row>
    <row r="41" spans="1:6" ht="15.75" customHeight="1">
      <c r="A41" s="28" t="s">
        <v>582</v>
      </c>
      <c r="B41" s="28" t="s">
        <v>661</v>
      </c>
      <c r="C41" s="28">
        <v>84971000006111</v>
      </c>
      <c r="D41" s="28" t="s">
        <v>662</v>
      </c>
      <c r="E41" s="28">
        <v>713706002</v>
      </c>
      <c r="F41" s="28">
        <v>3297353013</v>
      </c>
    </row>
    <row r="42" spans="1:6" ht="15.75" customHeight="1">
      <c r="A42" s="28" t="s">
        <v>582</v>
      </c>
      <c r="B42" s="28" t="s">
        <v>663</v>
      </c>
      <c r="C42" s="28">
        <v>84601000006110</v>
      </c>
      <c r="D42" s="28" t="s">
        <v>664</v>
      </c>
      <c r="E42" s="28">
        <v>713706002</v>
      </c>
      <c r="F42" s="28">
        <v>3297353013</v>
      </c>
    </row>
    <row r="43" spans="1:6" ht="15.75" customHeight="1">
      <c r="A43" s="28" t="s">
        <v>582</v>
      </c>
      <c r="B43" s="28" t="s">
        <v>665</v>
      </c>
      <c r="C43" s="28">
        <v>280531000006119</v>
      </c>
      <c r="D43" s="28" t="s">
        <v>666</v>
      </c>
      <c r="E43" s="28">
        <v>420279001</v>
      </c>
      <c r="F43" s="28">
        <v>3035432019</v>
      </c>
    </row>
    <row r="44" spans="1:6" ht="15.75" customHeight="1">
      <c r="A44" s="28" t="s">
        <v>582</v>
      </c>
      <c r="B44" s="28" t="s">
        <v>667</v>
      </c>
      <c r="C44" s="28">
        <v>84921000006110</v>
      </c>
      <c r="D44" s="28" t="s">
        <v>668</v>
      </c>
      <c r="E44" s="28">
        <v>420279001</v>
      </c>
      <c r="F44" s="28">
        <v>3013392012</v>
      </c>
    </row>
    <row r="45" spans="1:6" ht="15.75" customHeight="1">
      <c r="A45" s="28" t="s">
        <v>582</v>
      </c>
      <c r="B45" s="28" t="s">
        <v>669</v>
      </c>
      <c r="C45" s="28">
        <v>84551000006113</v>
      </c>
      <c r="D45" s="28" t="s">
        <v>670</v>
      </c>
      <c r="E45" s="28">
        <v>420279001</v>
      </c>
      <c r="F45" s="28">
        <v>3035432019</v>
      </c>
    </row>
    <row r="46" spans="1:6" ht="15.75" customHeight="1">
      <c r="A46" s="28" t="s">
        <v>582</v>
      </c>
      <c r="B46" s="28" t="s">
        <v>671</v>
      </c>
      <c r="C46" s="28">
        <v>280511000006113</v>
      </c>
      <c r="D46" s="28" t="s">
        <v>672</v>
      </c>
      <c r="E46" s="28">
        <v>719216001</v>
      </c>
      <c r="F46" s="28">
        <v>3316336015</v>
      </c>
    </row>
    <row r="47" spans="1:6" ht="15.75" customHeight="1">
      <c r="A47" s="28" t="s">
        <v>582</v>
      </c>
      <c r="B47" s="28" t="s">
        <v>673</v>
      </c>
      <c r="C47" s="28">
        <v>84891000006116</v>
      </c>
      <c r="D47" s="28" t="s">
        <v>674</v>
      </c>
      <c r="E47" s="28">
        <v>719216001</v>
      </c>
      <c r="F47" s="28">
        <v>3316336015</v>
      </c>
    </row>
    <row r="48" spans="1:6" ht="15.75" customHeight="1">
      <c r="A48" s="28" t="s">
        <v>582</v>
      </c>
      <c r="B48" s="28" t="s">
        <v>675</v>
      </c>
      <c r="C48" s="28">
        <v>84521000006116</v>
      </c>
      <c r="D48" s="28" t="s">
        <v>676</v>
      </c>
      <c r="E48" s="28">
        <v>719216001</v>
      </c>
      <c r="F48" s="28">
        <v>3316336015</v>
      </c>
    </row>
    <row r="49" spans="1:6" ht="15.75" customHeight="1">
      <c r="A49" s="28" t="s">
        <v>582</v>
      </c>
      <c r="B49" s="28" t="s">
        <v>677</v>
      </c>
      <c r="C49" s="28">
        <v>281161000006114</v>
      </c>
      <c r="D49" s="28" t="s">
        <v>678</v>
      </c>
      <c r="E49" s="28">
        <v>420756003</v>
      </c>
      <c r="F49" s="28">
        <v>3035281015</v>
      </c>
    </row>
    <row r="50" spans="1:6" ht="15.75" customHeight="1">
      <c r="A50" s="28" t="s">
        <v>582</v>
      </c>
      <c r="B50" s="28" t="s">
        <v>679</v>
      </c>
      <c r="C50" s="28">
        <v>84871000006117</v>
      </c>
      <c r="D50" s="28" t="s">
        <v>680</v>
      </c>
      <c r="E50" s="28">
        <v>420756003</v>
      </c>
      <c r="F50" s="28">
        <v>3688522015</v>
      </c>
    </row>
    <row r="51" spans="1:6" ht="15.75" customHeight="1">
      <c r="A51" s="28" t="s">
        <v>582</v>
      </c>
      <c r="B51" s="28" t="s">
        <v>681</v>
      </c>
      <c r="C51" s="28">
        <v>84501000006114</v>
      </c>
      <c r="D51" s="28" t="s">
        <v>682</v>
      </c>
      <c r="E51" s="28">
        <v>420756003</v>
      </c>
      <c r="F51" s="28">
        <v>3688522015</v>
      </c>
    </row>
    <row r="52" spans="1:6" ht="15.75" customHeight="1">
      <c r="A52" s="28" t="s">
        <v>582</v>
      </c>
      <c r="B52" s="28" t="s">
        <v>683</v>
      </c>
      <c r="C52" s="28">
        <v>84961000006116</v>
      </c>
      <c r="D52" s="28" t="s">
        <v>684</v>
      </c>
      <c r="E52" s="28">
        <v>314902007</v>
      </c>
      <c r="F52" s="28">
        <v>459306016</v>
      </c>
    </row>
    <row r="53" spans="1:6" ht="15.75" customHeight="1">
      <c r="A53" s="28" t="s">
        <v>582</v>
      </c>
      <c r="B53" s="28" t="s">
        <v>685</v>
      </c>
      <c r="C53" s="28">
        <v>84591000006119</v>
      </c>
      <c r="D53" s="28" t="s">
        <v>686</v>
      </c>
      <c r="E53" s="28">
        <v>314902007</v>
      </c>
      <c r="F53" s="28">
        <v>459308015</v>
      </c>
    </row>
    <row r="54" spans="1:6" ht="15.75" customHeight="1">
      <c r="A54" s="28" t="s">
        <v>582</v>
      </c>
      <c r="B54" s="28" t="s">
        <v>687</v>
      </c>
      <c r="C54" s="28">
        <v>459309011</v>
      </c>
      <c r="D54" s="28" t="s">
        <v>688</v>
      </c>
      <c r="E54" s="28">
        <v>314903002</v>
      </c>
      <c r="F54" s="28">
        <v>459309011</v>
      </c>
    </row>
    <row r="55" spans="1:6" ht="15.75" customHeight="1">
      <c r="A55" s="28" t="s">
        <v>582</v>
      </c>
      <c r="B55" s="28" t="s">
        <v>689</v>
      </c>
      <c r="C55" s="28">
        <v>84861000006112</v>
      </c>
      <c r="D55" s="28" t="s">
        <v>690</v>
      </c>
      <c r="E55" s="28">
        <v>314903002</v>
      </c>
      <c r="F55" s="28">
        <v>459311019</v>
      </c>
    </row>
    <row r="56" spans="1:6" ht="52">
      <c r="A56" s="28" t="s">
        <v>582</v>
      </c>
      <c r="B56" s="28" t="s">
        <v>691</v>
      </c>
      <c r="C56" s="28">
        <v>84491000006118</v>
      </c>
      <c r="D56" s="28" t="s">
        <v>692</v>
      </c>
      <c r="E56" s="28">
        <v>314903002</v>
      </c>
      <c r="F56" s="28">
        <v>459310018</v>
      </c>
    </row>
    <row r="57" spans="1:6" ht="78">
      <c r="A57" s="28" t="s">
        <v>582</v>
      </c>
      <c r="B57" s="28" t="s">
        <v>693</v>
      </c>
      <c r="C57" s="28">
        <v>281181000006116</v>
      </c>
      <c r="D57" s="28" t="s">
        <v>694</v>
      </c>
      <c r="E57" s="28">
        <v>314904008</v>
      </c>
      <c r="F57" s="28">
        <v>459314010</v>
      </c>
    </row>
    <row r="58" spans="1:6" ht="65">
      <c r="A58" s="28" t="s">
        <v>582</v>
      </c>
      <c r="B58" s="28" t="s">
        <v>695</v>
      </c>
      <c r="C58" s="28">
        <v>84941000006115</v>
      </c>
      <c r="D58" s="28" t="s">
        <v>696</v>
      </c>
      <c r="E58" s="28">
        <v>314904008</v>
      </c>
      <c r="F58" s="28">
        <v>459312014</v>
      </c>
    </row>
    <row r="59" spans="1:6" ht="65">
      <c r="A59" s="28" t="s">
        <v>582</v>
      </c>
      <c r="B59" s="28" t="s">
        <v>697</v>
      </c>
      <c r="C59" s="28">
        <v>84571000006115</v>
      </c>
      <c r="D59" s="28" t="s">
        <v>698</v>
      </c>
      <c r="E59" s="28">
        <v>314904008</v>
      </c>
      <c r="F59" s="28">
        <v>459313016</v>
      </c>
    </row>
    <row r="60" spans="1:6" ht="52">
      <c r="A60" s="28" t="s">
        <v>582</v>
      </c>
      <c r="B60" s="28" t="s">
        <v>699</v>
      </c>
      <c r="C60" s="28">
        <v>840951000006119</v>
      </c>
      <c r="D60" s="28" t="s">
        <v>700</v>
      </c>
      <c r="E60" s="28">
        <v>237599002</v>
      </c>
      <c r="F60" s="28">
        <v>2967820013</v>
      </c>
    </row>
    <row r="61" spans="1:6" ht="65">
      <c r="A61" s="28" t="s">
        <v>582</v>
      </c>
      <c r="B61" s="28" t="s">
        <v>701</v>
      </c>
      <c r="C61" s="28">
        <v>1223148019</v>
      </c>
      <c r="D61" s="28" t="s">
        <v>702</v>
      </c>
      <c r="E61" s="28">
        <v>237599002</v>
      </c>
      <c r="F61" s="28">
        <v>1223148019</v>
      </c>
    </row>
    <row r="62" spans="1:6" ht="52">
      <c r="A62" s="28" t="s">
        <v>582</v>
      </c>
      <c r="B62" s="28" t="s">
        <v>703</v>
      </c>
      <c r="C62" s="28">
        <v>841351000006110</v>
      </c>
      <c r="D62" s="28" t="s">
        <v>704</v>
      </c>
      <c r="E62" s="28">
        <v>237599002</v>
      </c>
      <c r="F62" s="28">
        <v>1223147012</v>
      </c>
    </row>
    <row r="63" spans="1:6" ht="65">
      <c r="A63" s="28" t="s">
        <v>582</v>
      </c>
      <c r="B63" s="28" t="s">
        <v>705</v>
      </c>
      <c r="C63" s="28">
        <v>850691000006118</v>
      </c>
      <c r="D63" s="28" t="s">
        <v>706</v>
      </c>
      <c r="E63" s="28">
        <v>395204000</v>
      </c>
      <c r="F63" s="28">
        <v>1488898011</v>
      </c>
    </row>
    <row r="64" spans="1:6" ht="39">
      <c r="A64" s="28" t="s">
        <v>582</v>
      </c>
      <c r="B64" s="28" t="s">
        <v>707</v>
      </c>
      <c r="C64" s="28">
        <v>197761014</v>
      </c>
      <c r="D64" s="28" t="s">
        <v>598</v>
      </c>
      <c r="E64" s="28">
        <v>44054006</v>
      </c>
      <c r="F64" s="28">
        <v>197761014</v>
      </c>
    </row>
    <row r="65" spans="1:6" ht="39">
      <c r="A65" s="28" t="s">
        <v>582</v>
      </c>
      <c r="B65" s="28" t="s">
        <v>708</v>
      </c>
      <c r="C65" s="28">
        <v>493774016</v>
      </c>
      <c r="D65" s="28" t="s">
        <v>600</v>
      </c>
      <c r="E65" s="28">
        <v>44054006</v>
      </c>
      <c r="F65" s="28">
        <v>493774016</v>
      </c>
    </row>
    <row r="66" spans="1:6" ht="52">
      <c r="A66" s="28" t="s">
        <v>582</v>
      </c>
      <c r="B66" s="28" t="s">
        <v>709</v>
      </c>
      <c r="C66" s="28">
        <v>914031000006118</v>
      </c>
      <c r="D66" s="28" t="s">
        <v>710</v>
      </c>
      <c r="E66" s="28">
        <v>420279001</v>
      </c>
      <c r="F66" s="28">
        <v>2618208012</v>
      </c>
    </row>
    <row r="67" spans="1:6" ht="65">
      <c r="A67" s="28" t="s">
        <v>582</v>
      </c>
      <c r="B67" s="28" t="s">
        <v>711</v>
      </c>
      <c r="C67" s="28">
        <v>914041000006111</v>
      </c>
      <c r="D67" s="28" t="s">
        <v>604</v>
      </c>
      <c r="E67" s="28">
        <v>420279001</v>
      </c>
      <c r="F67" s="28">
        <v>3013392012</v>
      </c>
    </row>
    <row r="68" spans="1:6" ht="52">
      <c r="A68" s="28" t="s">
        <v>582</v>
      </c>
      <c r="B68" s="28" t="s">
        <v>712</v>
      </c>
      <c r="C68" s="28">
        <v>914051000006113</v>
      </c>
      <c r="D68" s="28" t="s">
        <v>610</v>
      </c>
      <c r="E68" s="28">
        <v>422099009</v>
      </c>
      <c r="F68" s="28">
        <v>3698440016</v>
      </c>
    </row>
    <row r="69" spans="1:6" ht="65">
      <c r="A69" s="28" t="s">
        <v>582</v>
      </c>
      <c r="B69" s="28" t="s">
        <v>713</v>
      </c>
      <c r="C69" s="28">
        <v>914061000006110</v>
      </c>
      <c r="D69" s="28" t="s">
        <v>714</v>
      </c>
      <c r="E69" s="28">
        <v>422099009</v>
      </c>
      <c r="F69" s="28">
        <v>3698440016</v>
      </c>
    </row>
    <row r="70" spans="1:6" ht="65">
      <c r="A70" s="28" t="s">
        <v>582</v>
      </c>
      <c r="B70" s="28" t="s">
        <v>715</v>
      </c>
      <c r="C70" s="28">
        <v>914071000006115</v>
      </c>
      <c r="D70" s="28" t="s">
        <v>716</v>
      </c>
      <c r="E70" s="28">
        <v>421326000</v>
      </c>
      <c r="F70" s="28">
        <v>3695406015</v>
      </c>
    </row>
    <row r="71" spans="1:6" ht="65">
      <c r="A71" s="28" t="s">
        <v>582</v>
      </c>
      <c r="B71" s="28" t="s">
        <v>717</v>
      </c>
      <c r="C71" s="28">
        <v>914081000006117</v>
      </c>
      <c r="D71" s="28" t="s">
        <v>718</v>
      </c>
      <c r="E71" s="28">
        <v>421326000</v>
      </c>
      <c r="F71" s="28">
        <v>3695406015</v>
      </c>
    </row>
    <row r="72" spans="1:6" ht="65">
      <c r="A72" s="28" t="s">
        <v>582</v>
      </c>
      <c r="B72" s="28" t="s">
        <v>719</v>
      </c>
      <c r="C72" s="28">
        <v>292577016</v>
      </c>
      <c r="D72" s="28" t="s">
        <v>624</v>
      </c>
      <c r="E72" s="28">
        <v>190388001</v>
      </c>
      <c r="F72" s="28">
        <v>292577016</v>
      </c>
    </row>
    <row r="73" spans="1:6" ht="65">
      <c r="A73" s="28" t="s">
        <v>582</v>
      </c>
      <c r="B73" s="28" t="s">
        <v>720</v>
      </c>
      <c r="C73" s="28">
        <v>292576013</v>
      </c>
      <c r="D73" s="28" t="s">
        <v>622</v>
      </c>
      <c r="E73" s="28">
        <v>190388001</v>
      </c>
      <c r="F73" s="28">
        <v>292576013</v>
      </c>
    </row>
    <row r="74" spans="1:6" ht="52">
      <c r="A74" s="28" t="s">
        <v>582</v>
      </c>
      <c r="B74" s="28" t="s">
        <v>721</v>
      </c>
      <c r="C74" s="28">
        <v>292579018</v>
      </c>
      <c r="D74" s="28" t="s">
        <v>630</v>
      </c>
      <c r="E74" s="28">
        <v>190389009</v>
      </c>
      <c r="F74" s="28">
        <v>292579018</v>
      </c>
    </row>
    <row r="75" spans="1:6" ht="52">
      <c r="A75" s="28" t="s">
        <v>582</v>
      </c>
      <c r="B75" s="28" t="s">
        <v>722</v>
      </c>
      <c r="C75" s="28">
        <v>292581016</v>
      </c>
      <c r="D75" s="28" t="s">
        <v>628</v>
      </c>
      <c r="E75" s="28">
        <v>190389009</v>
      </c>
      <c r="F75" s="28">
        <v>292581016</v>
      </c>
    </row>
    <row r="76" spans="1:6" ht="52">
      <c r="A76" s="28" t="s">
        <v>582</v>
      </c>
      <c r="B76" s="28" t="s">
        <v>723</v>
      </c>
      <c r="C76" s="28">
        <v>292583018</v>
      </c>
      <c r="D76" s="28" t="s">
        <v>636</v>
      </c>
      <c r="E76" s="28">
        <v>421631007</v>
      </c>
      <c r="F76" s="28">
        <v>2618206011</v>
      </c>
    </row>
    <row r="77" spans="1:6" ht="52">
      <c r="A77" s="28" t="s">
        <v>582</v>
      </c>
      <c r="B77" s="28" t="s">
        <v>724</v>
      </c>
      <c r="C77" s="28">
        <v>292582011</v>
      </c>
      <c r="D77" s="28" t="s">
        <v>634</v>
      </c>
      <c r="E77" s="28">
        <v>421631007</v>
      </c>
      <c r="F77" s="28">
        <v>2618206011</v>
      </c>
    </row>
    <row r="78" spans="1:6" ht="52">
      <c r="A78" s="28" t="s">
        <v>582</v>
      </c>
      <c r="B78" s="28" t="s">
        <v>725</v>
      </c>
      <c r="C78" s="28">
        <v>914151000006112</v>
      </c>
      <c r="D78" s="28" t="s">
        <v>726</v>
      </c>
      <c r="E78" s="28">
        <v>422034002</v>
      </c>
      <c r="F78" s="28">
        <v>3699410014</v>
      </c>
    </row>
    <row r="79" spans="1:6" ht="52">
      <c r="A79" s="28" t="s">
        <v>582</v>
      </c>
      <c r="B79" s="28" t="s">
        <v>727</v>
      </c>
      <c r="C79" s="28">
        <v>914161000006114</v>
      </c>
      <c r="D79" s="28" t="s">
        <v>640</v>
      </c>
      <c r="E79" s="28">
        <v>422034002</v>
      </c>
      <c r="F79" s="28">
        <v>3699410014</v>
      </c>
    </row>
    <row r="80" spans="1:6" ht="52">
      <c r="A80" s="28" t="s">
        <v>582</v>
      </c>
      <c r="B80" s="28" t="s">
        <v>728</v>
      </c>
      <c r="C80" s="28">
        <v>292590011</v>
      </c>
      <c r="D80" s="28" t="s">
        <v>729</v>
      </c>
      <c r="E80" s="28">
        <v>443694000</v>
      </c>
      <c r="F80" s="28">
        <v>2921019012</v>
      </c>
    </row>
    <row r="81" spans="1:6" ht="52">
      <c r="A81" s="28" t="s">
        <v>582</v>
      </c>
      <c r="B81" s="28" t="s">
        <v>730</v>
      </c>
      <c r="C81" s="28">
        <v>292589019</v>
      </c>
      <c r="D81" s="28" t="s">
        <v>646</v>
      </c>
      <c r="E81" s="28">
        <v>443694000</v>
      </c>
      <c r="F81" s="28">
        <v>2921019012</v>
      </c>
    </row>
    <row r="82" spans="1:6" ht="65">
      <c r="A82" s="28" t="s">
        <v>582</v>
      </c>
      <c r="B82" s="28" t="s">
        <v>731</v>
      </c>
      <c r="C82" s="28">
        <v>457329019</v>
      </c>
      <c r="D82" s="28" t="s">
        <v>654</v>
      </c>
      <c r="E82" s="28">
        <v>313436004</v>
      </c>
      <c r="F82" s="28">
        <v>457329019</v>
      </c>
    </row>
    <row r="83" spans="1:6" ht="65">
      <c r="A83" s="28" t="s">
        <v>582</v>
      </c>
      <c r="B83" s="28" t="s">
        <v>732</v>
      </c>
      <c r="C83" s="28">
        <v>457330012</v>
      </c>
      <c r="D83" s="28" t="s">
        <v>652</v>
      </c>
      <c r="E83" s="28">
        <v>313436004</v>
      </c>
      <c r="F83" s="28">
        <v>457330012</v>
      </c>
    </row>
    <row r="84" spans="1:6" ht="65">
      <c r="A84" s="28" t="s">
        <v>582</v>
      </c>
      <c r="B84" s="28" t="s">
        <v>733</v>
      </c>
      <c r="C84" s="28">
        <v>914221000006113</v>
      </c>
      <c r="D84" s="28" t="s">
        <v>734</v>
      </c>
      <c r="E84" s="28">
        <v>420436000</v>
      </c>
      <c r="F84" s="28">
        <v>2618201018</v>
      </c>
    </row>
    <row r="85" spans="1:6" ht="65">
      <c r="A85" s="28" t="s">
        <v>582</v>
      </c>
      <c r="B85" s="28" t="s">
        <v>735</v>
      </c>
      <c r="C85" s="28">
        <v>914231000006111</v>
      </c>
      <c r="D85" s="28" t="s">
        <v>736</v>
      </c>
      <c r="E85" s="28">
        <v>420436000</v>
      </c>
      <c r="F85" s="28">
        <v>3697667019</v>
      </c>
    </row>
    <row r="86" spans="1:6" ht="52">
      <c r="A86" s="28" t="s">
        <v>582</v>
      </c>
      <c r="B86" s="28" t="s">
        <v>737</v>
      </c>
      <c r="C86" s="28">
        <v>914241000006118</v>
      </c>
      <c r="D86" s="28" t="s">
        <v>738</v>
      </c>
      <c r="E86" s="28">
        <v>713706002</v>
      </c>
      <c r="F86" s="28">
        <v>3297353013</v>
      </c>
    </row>
    <row r="87" spans="1:6" ht="65">
      <c r="A87" s="28" t="s">
        <v>582</v>
      </c>
      <c r="B87" s="28" t="s">
        <v>739</v>
      </c>
      <c r="C87" s="28">
        <v>914251000006116</v>
      </c>
      <c r="D87" s="28" t="s">
        <v>662</v>
      </c>
      <c r="E87" s="28">
        <v>713706002</v>
      </c>
      <c r="F87" s="28">
        <v>3297353013</v>
      </c>
    </row>
    <row r="88" spans="1:6" ht="39">
      <c r="A88" s="28" t="s">
        <v>582</v>
      </c>
      <c r="B88" s="28" t="s">
        <v>740</v>
      </c>
      <c r="C88" s="28">
        <v>914261000006119</v>
      </c>
      <c r="D88" s="28" t="s">
        <v>741</v>
      </c>
      <c r="E88" s="28">
        <v>420279001</v>
      </c>
      <c r="F88" s="28">
        <v>3035432019</v>
      </c>
    </row>
    <row r="89" spans="1:6" ht="52">
      <c r="A89" s="28" t="s">
        <v>582</v>
      </c>
      <c r="B89" s="28" t="s">
        <v>742</v>
      </c>
      <c r="C89" s="28">
        <v>914271000006114</v>
      </c>
      <c r="D89" s="28" t="s">
        <v>743</v>
      </c>
      <c r="E89" s="28">
        <v>420279001</v>
      </c>
      <c r="F89" s="28">
        <v>3013392012</v>
      </c>
    </row>
    <row r="90" spans="1:6" ht="65">
      <c r="A90" s="28" t="s">
        <v>582</v>
      </c>
      <c r="B90" s="28" t="s">
        <v>744</v>
      </c>
      <c r="C90" s="28">
        <v>459167016</v>
      </c>
      <c r="D90" s="28" t="s">
        <v>676</v>
      </c>
      <c r="E90" s="28">
        <v>719216001</v>
      </c>
      <c r="F90" s="28">
        <v>3316336015</v>
      </c>
    </row>
    <row r="91" spans="1:6" ht="78">
      <c r="A91" s="28" t="s">
        <v>582</v>
      </c>
      <c r="B91" s="28" t="s">
        <v>745</v>
      </c>
      <c r="C91" s="28">
        <v>459169018</v>
      </c>
      <c r="D91" s="28" t="s">
        <v>746</v>
      </c>
      <c r="E91" s="28">
        <v>719216001</v>
      </c>
      <c r="F91" s="28">
        <v>3316336015</v>
      </c>
    </row>
    <row r="92" spans="1:6" ht="65">
      <c r="A92" s="28" t="s">
        <v>582</v>
      </c>
      <c r="B92" s="28" t="s">
        <v>747</v>
      </c>
      <c r="C92" s="28">
        <v>914301000006111</v>
      </c>
      <c r="D92" s="28" t="s">
        <v>682</v>
      </c>
      <c r="E92" s="28">
        <v>420756003</v>
      </c>
      <c r="F92" s="28">
        <v>3688522015</v>
      </c>
    </row>
    <row r="93" spans="1:6" ht="65">
      <c r="A93" s="28" t="s">
        <v>582</v>
      </c>
      <c r="B93" s="28" t="s">
        <v>748</v>
      </c>
      <c r="C93" s="28">
        <v>914311000006114</v>
      </c>
      <c r="D93" s="28" t="s">
        <v>749</v>
      </c>
      <c r="E93" s="28">
        <v>420756003</v>
      </c>
      <c r="F93" s="28">
        <v>3688522015</v>
      </c>
    </row>
    <row r="94" spans="1:6" ht="65">
      <c r="A94" s="28" t="s">
        <v>582</v>
      </c>
      <c r="B94" s="28" t="s">
        <v>750</v>
      </c>
      <c r="C94" s="28">
        <v>459308015</v>
      </c>
      <c r="D94" s="28" t="s">
        <v>686</v>
      </c>
      <c r="E94" s="28">
        <v>314902007</v>
      </c>
      <c r="F94" s="28">
        <v>459308015</v>
      </c>
    </row>
    <row r="95" spans="1:6" ht="65">
      <c r="A95" s="28" t="s">
        <v>582</v>
      </c>
      <c r="B95" s="28" t="s">
        <v>751</v>
      </c>
      <c r="C95" s="28">
        <v>459306016</v>
      </c>
      <c r="D95" s="28" t="s">
        <v>684</v>
      </c>
      <c r="E95" s="28">
        <v>314902007</v>
      </c>
      <c r="F95" s="28">
        <v>459306016</v>
      </c>
    </row>
    <row r="96" spans="1:6" ht="52">
      <c r="A96" s="28" t="s">
        <v>582</v>
      </c>
      <c r="B96" s="28" t="s">
        <v>752</v>
      </c>
      <c r="C96" s="28">
        <v>459310018</v>
      </c>
      <c r="D96" s="28" t="s">
        <v>692</v>
      </c>
      <c r="E96" s="28">
        <v>314903002</v>
      </c>
      <c r="F96" s="28">
        <v>459310018</v>
      </c>
    </row>
    <row r="97" spans="1:6" ht="52">
      <c r="A97" s="28" t="s">
        <v>582</v>
      </c>
      <c r="B97" s="28" t="s">
        <v>753</v>
      </c>
      <c r="C97" s="28">
        <v>459311019</v>
      </c>
      <c r="D97" s="28" t="s">
        <v>690</v>
      </c>
      <c r="E97" s="28">
        <v>314903002</v>
      </c>
      <c r="F97" s="28">
        <v>459311019</v>
      </c>
    </row>
    <row r="98" spans="1:6" ht="65">
      <c r="A98" s="28" t="s">
        <v>582</v>
      </c>
      <c r="B98" s="28" t="s">
        <v>754</v>
      </c>
      <c r="C98" s="28">
        <v>459313016</v>
      </c>
      <c r="D98" s="28" t="s">
        <v>698</v>
      </c>
      <c r="E98" s="28">
        <v>314904008</v>
      </c>
      <c r="F98" s="28">
        <v>459313016</v>
      </c>
    </row>
    <row r="99" spans="1:6" ht="65">
      <c r="A99" s="28" t="s">
        <v>582</v>
      </c>
      <c r="B99" s="28" t="s">
        <v>755</v>
      </c>
      <c r="C99" s="28">
        <v>459312014</v>
      </c>
      <c r="D99" s="28" t="s">
        <v>696</v>
      </c>
      <c r="E99" s="28">
        <v>314904008</v>
      </c>
      <c r="F99" s="28">
        <v>459312014</v>
      </c>
    </row>
    <row r="100" spans="1:6" ht="52">
      <c r="A100" s="28" t="s">
        <v>582</v>
      </c>
      <c r="B100" s="28" t="s">
        <v>756</v>
      </c>
      <c r="C100" s="28">
        <v>914391000006116</v>
      </c>
      <c r="D100" s="28" t="s">
        <v>700</v>
      </c>
      <c r="E100" s="28">
        <v>237599002</v>
      </c>
      <c r="F100" s="28">
        <v>2967820013</v>
      </c>
    </row>
    <row r="101" spans="1:6" ht="52">
      <c r="A101" s="28" t="s">
        <v>582</v>
      </c>
      <c r="B101" s="28" t="s">
        <v>757</v>
      </c>
      <c r="C101" s="28">
        <v>1223147012</v>
      </c>
      <c r="D101" s="28" t="s">
        <v>704</v>
      </c>
      <c r="E101" s="28">
        <v>237599002</v>
      </c>
      <c r="F101" s="28">
        <v>1223147012</v>
      </c>
    </row>
    <row r="102" spans="1:6" ht="65">
      <c r="A102" s="28" t="s">
        <v>582</v>
      </c>
      <c r="B102" s="28" t="s">
        <v>758</v>
      </c>
      <c r="C102" s="28">
        <v>1488898011</v>
      </c>
      <c r="D102" s="28" t="s">
        <v>706</v>
      </c>
      <c r="E102" s="28">
        <v>395204000</v>
      </c>
      <c r="F102" s="28">
        <v>1488898011</v>
      </c>
    </row>
    <row r="103" spans="1:6" ht="65">
      <c r="A103" s="28" t="s">
        <v>582</v>
      </c>
      <c r="B103" s="28" t="s">
        <v>759</v>
      </c>
      <c r="C103" s="28" t="s">
        <v>760</v>
      </c>
      <c r="D103" s="28" t="s">
        <v>761</v>
      </c>
      <c r="E103" s="28">
        <v>395204000</v>
      </c>
      <c r="F103" s="28" t="s">
        <v>760</v>
      </c>
    </row>
    <row r="104" spans="1:6" ht="65">
      <c r="A104" s="28" t="s">
        <v>582</v>
      </c>
      <c r="B104" s="28" t="s">
        <v>762</v>
      </c>
      <c r="C104" s="28">
        <v>928541000006117</v>
      </c>
      <c r="D104" s="28" t="s">
        <v>763</v>
      </c>
      <c r="E104" s="28">
        <v>421986006</v>
      </c>
      <c r="F104" s="28">
        <v>2967751013</v>
      </c>
    </row>
    <row r="105" spans="1:6" ht="65">
      <c r="A105" s="28" t="s">
        <v>582</v>
      </c>
      <c r="B105" s="28" t="s">
        <v>764</v>
      </c>
      <c r="C105" s="28">
        <v>928551000006115</v>
      </c>
      <c r="D105" s="28" t="s">
        <v>765</v>
      </c>
      <c r="E105" s="28">
        <v>421986006</v>
      </c>
      <c r="F105" s="28">
        <v>2967751013</v>
      </c>
    </row>
    <row r="106" spans="1:6" ht="78">
      <c r="A106" s="28" t="s">
        <v>582</v>
      </c>
      <c r="B106" s="28" t="s">
        <v>766</v>
      </c>
      <c r="C106" s="28">
        <v>928561000006118</v>
      </c>
      <c r="D106" s="28" t="s">
        <v>767</v>
      </c>
      <c r="E106" s="28">
        <v>420715001</v>
      </c>
      <c r="F106" s="28">
        <v>2967769016</v>
      </c>
    </row>
    <row r="107" spans="1:6" ht="78">
      <c r="A107" s="28" t="s">
        <v>582</v>
      </c>
      <c r="B107" s="28" t="s">
        <v>768</v>
      </c>
      <c r="C107" s="28">
        <v>928571000006113</v>
      </c>
      <c r="D107" s="28" t="s">
        <v>769</v>
      </c>
      <c r="E107" s="28">
        <v>420715001</v>
      </c>
      <c r="F107" s="28">
        <v>2967769016</v>
      </c>
    </row>
    <row r="108" spans="1:6" ht="39">
      <c r="A108" s="28" t="s">
        <v>582</v>
      </c>
      <c r="B108" s="28" t="s">
        <v>770</v>
      </c>
      <c r="C108" s="28">
        <v>928581000006111</v>
      </c>
      <c r="D108" s="28" t="s">
        <v>771</v>
      </c>
      <c r="E108" s="28">
        <v>421750000</v>
      </c>
      <c r="F108" s="28">
        <v>2967754017</v>
      </c>
    </row>
    <row r="109" spans="1:6" ht="52">
      <c r="A109" s="28" t="s">
        <v>582</v>
      </c>
      <c r="B109" s="28" t="s">
        <v>772</v>
      </c>
      <c r="C109" s="28">
        <v>928591000006114</v>
      </c>
      <c r="D109" s="28" t="s">
        <v>773</v>
      </c>
      <c r="E109" s="28">
        <v>421750000</v>
      </c>
      <c r="F109" s="28">
        <v>2967754017</v>
      </c>
    </row>
    <row r="110" spans="1:6" ht="52">
      <c r="A110" s="28" t="s">
        <v>582</v>
      </c>
      <c r="B110" s="28" t="s">
        <v>774</v>
      </c>
      <c r="C110" s="28">
        <v>928601000006118</v>
      </c>
      <c r="D110" s="28" t="s">
        <v>775</v>
      </c>
      <c r="E110" s="28">
        <v>421847006</v>
      </c>
      <c r="F110" s="28">
        <v>2618218019</v>
      </c>
    </row>
    <row r="111" spans="1:6" ht="52">
      <c r="A111" s="28" t="s">
        <v>582</v>
      </c>
      <c r="B111" s="28" t="s">
        <v>776</v>
      </c>
      <c r="C111" s="28">
        <v>928611000006115</v>
      </c>
      <c r="D111" s="28" t="s">
        <v>777</v>
      </c>
      <c r="E111" s="28">
        <v>421847006</v>
      </c>
      <c r="F111" s="28">
        <v>2618218019</v>
      </c>
    </row>
    <row r="112" spans="1:6" ht="65">
      <c r="A112" s="28" t="s">
        <v>582</v>
      </c>
      <c r="B112" s="28" t="s">
        <v>778</v>
      </c>
      <c r="C112" s="28">
        <v>938321000006116</v>
      </c>
      <c r="D112" s="28" t="s">
        <v>779</v>
      </c>
      <c r="E112" s="28">
        <v>421779007</v>
      </c>
      <c r="F112" s="28">
        <v>2618237011</v>
      </c>
    </row>
    <row r="113" spans="1:6" ht="65">
      <c r="A113" s="28" t="s">
        <v>582</v>
      </c>
      <c r="B113" s="28" t="s">
        <v>780</v>
      </c>
      <c r="C113" s="28">
        <v>938331000006118</v>
      </c>
      <c r="D113" s="28" t="s">
        <v>781</v>
      </c>
      <c r="E113" s="28">
        <v>421779007</v>
      </c>
      <c r="F113" s="28">
        <v>3698529010</v>
      </c>
    </row>
    <row r="114" spans="1:6" ht="52">
      <c r="A114" s="28" t="s">
        <v>582</v>
      </c>
      <c r="B114" s="28" t="s">
        <v>782</v>
      </c>
      <c r="C114" s="28">
        <v>299621000000117</v>
      </c>
      <c r="D114" s="28" t="s">
        <v>783</v>
      </c>
      <c r="E114" s="28">
        <v>713703005</v>
      </c>
      <c r="F114" s="28">
        <v>3698412014</v>
      </c>
    </row>
    <row r="115" spans="1:6" ht="52">
      <c r="A115" s="28" t="s">
        <v>582</v>
      </c>
      <c r="B115" s="28" t="s">
        <v>784</v>
      </c>
      <c r="C115" s="28" t="s">
        <v>785</v>
      </c>
      <c r="D115" s="28" t="s">
        <v>786</v>
      </c>
      <c r="E115" s="28">
        <v>713703005</v>
      </c>
      <c r="F115" s="28">
        <v>3698412014</v>
      </c>
    </row>
    <row r="116" spans="1:6" ht="52">
      <c r="A116" s="28" t="s">
        <v>582</v>
      </c>
      <c r="B116" s="28" t="s">
        <v>787</v>
      </c>
      <c r="C116" s="28" t="s">
        <v>788</v>
      </c>
      <c r="D116" s="28" t="s">
        <v>789</v>
      </c>
      <c r="E116" s="28">
        <v>703138006</v>
      </c>
      <c r="F116" s="28">
        <v>3007241010</v>
      </c>
    </row>
    <row r="117" spans="1:6" ht="52">
      <c r="A117" s="28" t="s">
        <v>582</v>
      </c>
      <c r="B117" s="28" t="s">
        <v>790</v>
      </c>
      <c r="C117" s="28" t="s">
        <v>791</v>
      </c>
      <c r="D117" s="28" t="s">
        <v>792</v>
      </c>
      <c r="E117" s="28">
        <v>703138006</v>
      </c>
      <c r="F117" s="28">
        <v>3007259013</v>
      </c>
    </row>
    <row r="118" spans="1:6" ht="65">
      <c r="A118" s="28" t="s">
        <v>582</v>
      </c>
      <c r="B118" s="28" t="s">
        <v>793</v>
      </c>
      <c r="C118" s="28">
        <v>306113018</v>
      </c>
      <c r="D118" s="28" t="s">
        <v>794</v>
      </c>
      <c r="E118" s="28">
        <v>199230006</v>
      </c>
      <c r="F118" s="28">
        <v>306113018</v>
      </c>
    </row>
    <row r="119" spans="1:6" ht="65">
      <c r="A119" s="28" t="s">
        <v>795</v>
      </c>
      <c r="B119" s="28" t="s">
        <v>796</v>
      </c>
      <c r="C119" s="28">
        <v>975251000006111</v>
      </c>
      <c r="D119" s="28" t="s">
        <v>797</v>
      </c>
      <c r="E119" s="28">
        <v>414910007</v>
      </c>
      <c r="F119" s="28">
        <v>2532963013</v>
      </c>
    </row>
    <row r="120" spans="1:6" ht="65">
      <c r="A120" s="28" t="s">
        <v>795</v>
      </c>
      <c r="B120" s="28" t="s">
        <v>798</v>
      </c>
      <c r="C120" s="28">
        <v>975261000006113</v>
      </c>
      <c r="D120" s="28" t="s">
        <v>799</v>
      </c>
      <c r="E120" s="28">
        <v>414894003</v>
      </c>
      <c r="F120" s="28">
        <v>2532964019</v>
      </c>
    </row>
    <row r="121" spans="1:6" ht="52">
      <c r="A121" s="28" t="s">
        <v>795</v>
      </c>
      <c r="B121" s="28" t="s">
        <v>800</v>
      </c>
      <c r="C121" s="28">
        <v>1484887015</v>
      </c>
      <c r="D121" s="28" t="s">
        <v>801</v>
      </c>
      <c r="E121" s="28">
        <v>390854003</v>
      </c>
      <c r="F121" s="28">
        <v>1484887015</v>
      </c>
    </row>
    <row r="122" spans="1:6" ht="52">
      <c r="A122" s="28" t="s">
        <v>795</v>
      </c>
      <c r="B122" s="28" t="s">
        <v>802</v>
      </c>
      <c r="C122" s="28">
        <v>1484888013</v>
      </c>
      <c r="D122" s="28" t="s">
        <v>803</v>
      </c>
      <c r="E122" s="28">
        <v>390855002</v>
      </c>
      <c r="F122" s="28">
        <v>1484888013</v>
      </c>
    </row>
    <row r="123" spans="1:6" ht="52">
      <c r="A123" s="28" t="s">
        <v>795</v>
      </c>
      <c r="B123" s="28" t="s">
        <v>804</v>
      </c>
      <c r="C123" s="28">
        <v>2549896013</v>
      </c>
      <c r="D123" s="28" t="s">
        <v>805</v>
      </c>
      <c r="E123" s="28">
        <v>417677008</v>
      </c>
      <c r="F123" s="28">
        <v>2549896013</v>
      </c>
    </row>
    <row r="124" spans="1:6" ht="52">
      <c r="A124" s="28" t="s">
        <v>795</v>
      </c>
      <c r="B124" s="28" t="s">
        <v>806</v>
      </c>
      <c r="C124" s="28">
        <v>2159973010</v>
      </c>
      <c r="D124" s="28" t="s">
        <v>807</v>
      </c>
      <c r="E124" s="28">
        <v>408409007</v>
      </c>
      <c r="F124" s="28">
        <v>2159973010</v>
      </c>
    </row>
    <row r="125" spans="1:6" ht="52">
      <c r="A125" s="28" t="s">
        <v>795</v>
      </c>
      <c r="B125" s="28" t="s">
        <v>808</v>
      </c>
      <c r="C125" s="28">
        <v>2159974016</v>
      </c>
      <c r="D125" s="28" t="s">
        <v>809</v>
      </c>
      <c r="E125" s="28">
        <v>408410002</v>
      </c>
      <c r="F125" s="28">
        <v>2159974016</v>
      </c>
    </row>
    <row r="126" spans="1:6" ht="39">
      <c r="A126" s="28" t="s">
        <v>795</v>
      </c>
      <c r="B126" s="28" t="s">
        <v>810</v>
      </c>
      <c r="C126" s="28">
        <v>733161000000116</v>
      </c>
      <c r="D126" s="28" t="s">
        <v>811</v>
      </c>
      <c r="E126" s="28">
        <v>373041000000101</v>
      </c>
      <c r="F126" s="28">
        <v>733161000000116</v>
      </c>
    </row>
    <row r="127" spans="1:6" ht="52">
      <c r="A127" s="28" t="s">
        <v>795</v>
      </c>
      <c r="B127" s="28" t="s">
        <v>812</v>
      </c>
      <c r="C127" s="28">
        <v>2159975015</v>
      </c>
      <c r="D127" s="28" t="s">
        <v>813</v>
      </c>
      <c r="E127" s="28">
        <v>408411003</v>
      </c>
      <c r="F127" s="28">
        <v>2159975015</v>
      </c>
    </row>
    <row r="128" spans="1:6" ht="52">
      <c r="A128" s="28" t="s">
        <v>795</v>
      </c>
      <c r="B128" s="28" t="s">
        <v>814</v>
      </c>
      <c r="C128" s="28">
        <v>2159976019</v>
      </c>
      <c r="D128" s="28" t="s">
        <v>815</v>
      </c>
      <c r="E128" s="28">
        <v>408412005</v>
      </c>
      <c r="F128" s="28">
        <v>2159976019</v>
      </c>
    </row>
    <row r="129" spans="1:6" ht="52">
      <c r="A129" s="28" t="s">
        <v>795</v>
      </c>
      <c r="B129" s="28" t="s">
        <v>816</v>
      </c>
      <c r="C129" s="28">
        <v>2159977011</v>
      </c>
      <c r="D129" s="28" t="s">
        <v>817</v>
      </c>
      <c r="E129" s="28">
        <v>408413000</v>
      </c>
      <c r="F129" s="28">
        <v>2159977011</v>
      </c>
    </row>
    <row r="130" spans="1:6" ht="52">
      <c r="A130" s="28" t="s">
        <v>795</v>
      </c>
      <c r="B130" s="28" t="s">
        <v>818</v>
      </c>
      <c r="C130" s="28">
        <v>2159978018</v>
      </c>
      <c r="D130" s="28" t="s">
        <v>819</v>
      </c>
      <c r="E130" s="28">
        <v>408414006</v>
      </c>
      <c r="F130" s="28">
        <v>2159978018</v>
      </c>
    </row>
    <row r="131" spans="1:6" ht="52">
      <c r="A131" s="28" t="s">
        <v>795</v>
      </c>
      <c r="B131" s="28" t="s">
        <v>820</v>
      </c>
      <c r="C131" s="28">
        <v>2159979014</v>
      </c>
      <c r="D131" s="28" t="s">
        <v>821</v>
      </c>
      <c r="E131" s="28">
        <v>769244003</v>
      </c>
      <c r="F131" s="28">
        <v>3698428016</v>
      </c>
    </row>
    <row r="132" spans="1:6" ht="52">
      <c r="A132" s="28" t="s">
        <v>795</v>
      </c>
      <c r="B132" s="28" t="s">
        <v>822</v>
      </c>
      <c r="C132" s="28">
        <v>2159980012</v>
      </c>
      <c r="D132" s="28" t="s">
        <v>823</v>
      </c>
      <c r="E132" s="28">
        <v>769245002</v>
      </c>
      <c r="F132" s="28">
        <v>3698426017</v>
      </c>
    </row>
    <row r="133" spans="1:6" ht="39">
      <c r="A133" s="28" t="s">
        <v>795</v>
      </c>
      <c r="B133" s="28">
        <v>7276</v>
      </c>
      <c r="C133" s="28">
        <v>2474726011</v>
      </c>
      <c r="D133" s="28" t="s">
        <v>824</v>
      </c>
      <c r="E133" s="28">
        <v>413180006</v>
      </c>
      <c r="F133" s="28">
        <v>2474726011</v>
      </c>
    </row>
    <row r="134" spans="1:6" ht="52">
      <c r="A134" s="28" t="s">
        <v>795</v>
      </c>
      <c r="B134" s="28" t="s">
        <v>825</v>
      </c>
      <c r="C134" s="28">
        <v>616421000006118</v>
      </c>
      <c r="D134" s="28" t="s">
        <v>826</v>
      </c>
      <c r="E134" s="28">
        <v>25093002</v>
      </c>
      <c r="F134" s="28">
        <v>3688467012</v>
      </c>
    </row>
    <row r="135" spans="1:6" ht="65">
      <c r="A135" s="28" t="s">
        <v>795</v>
      </c>
      <c r="B135" s="28" t="s">
        <v>827</v>
      </c>
      <c r="C135" s="28">
        <v>616601000006113</v>
      </c>
      <c r="D135" s="28" t="s">
        <v>828</v>
      </c>
      <c r="E135" s="28">
        <v>739681000</v>
      </c>
      <c r="F135" s="28">
        <v>3537386015</v>
      </c>
    </row>
    <row r="136" spans="1:6" ht="65">
      <c r="A136" s="28" t="s">
        <v>795</v>
      </c>
      <c r="B136" s="28" t="s">
        <v>829</v>
      </c>
      <c r="C136" s="28">
        <v>616491000006116</v>
      </c>
      <c r="D136" s="28" t="s">
        <v>830</v>
      </c>
      <c r="E136" s="28">
        <v>422099009</v>
      </c>
      <c r="F136" s="28">
        <v>2618233010</v>
      </c>
    </row>
    <row r="137" spans="1:6" ht="65">
      <c r="A137" s="28" t="s">
        <v>795</v>
      </c>
      <c r="B137" s="28" t="s">
        <v>831</v>
      </c>
      <c r="C137" s="28">
        <v>13771000006110</v>
      </c>
      <c r="D137" s="28" t="s">
        <v>832</v>
      </c>
      <c r="E137" s="28">
        <v>25093002</v>
      </c>
      <c r="F137" s="28">
        <v>42062018</v>
      </c>
    </row>
    <row r="138" spans="1:6" ht="65">
      <c r="A138" s="28" t="s">
        <v>795</v>
      </c>
      <c r="B138" s="28" t="s">
        <v>833</v>
      </c>
      <c r="C138" s="28">
        <v>292503016</v>
      </c>
      <c r="D138" s="28" t="s">
        <v>834</v>
      </c>
      <c r="E138" s="28">
        <v>25093002</v>
      </c>
      <c r="F138" s="28">
        <v>42062018</v>
      </c>
    </row>
    <row r="139" spans="1:6" ht="78">
      <c r="A139" s="28" t="s">
        <v>795</v>
      </c>
      <c r="B139" s="28" t="s">
        <v>835</v>
      </c>
      <c r="C139" s="28">
        <v>771491000006110</v>
      </c>
      <c r="D139" s="28" t="s">
        <v>836</v>
      </c>
      <c r="E139" s="28">
        <v>25093002</v>
      </c>
      <c r="F139" s="28">
        <v>3688467012</v>
      </c>
    </row>
    <row r="140" spans="1:6" ht="65">
      <c r="A140" s="28" t="s">
        <v>795</v>
      </c>
      <c r="B140" s="28" t="s">
        <v>837</v>
      </c>
      <c r="C140" s="28">
        <v>84401000006113</v>
      </c>
      <c r="D140" s="28" t="s">
        <v>838</v>
      </c>
      <c r="E140" s="28">
        <v>739681000</v>
      </c>
      <c r="F140" s="28">
        <v>3537386015</v>
      </c>
    </row>
    <row r="141" spans="1:6" ht="65">
      <c r="A141" s="28" t="s">
        <v>795</v>
      </c>
      <c r="B141" s="28" t="s">
        <v>839</v>
      </c>
      <c r="C141" s="28">
        <v>771411000006117</v>
      </c>
      <c r="D141" s="28" t="s">
        <v>840</v>
      </c>
      <c r="E141" s="28">
        <v>4855003</v>
      </c>
      <c r="F141" s="28">
        <v>9093013</v>
      </c>
    </row>
    <row r="142" spans="1:6" ht="39">
      <c r="A142" s="28" t="s">
        <v>795</v>
      </c>
      <c r="B142" s="28" t="s">
        <v>841</v>
      </c>
      <c r="C142" s="28">
        <v>84811000006114</v>
      </c>
      <c r="D142" s="28" t="s">
        <v>842</v>
      </c>
      <c r="E142" s="28">
        <v>420789003</v>
      </c>
      <c r="F142" s="28">
        <v>3699407019</v>
      </c>
    </row>
    <row r="143" spans="1:6" ht="52">
      <c r="A143" s="28" t="s">
        <v>795</v>
      </c>
      <c r="B143" s="28" t="s">
        <v>843</v>
      </c>
      <c r="C143" s="28">
        <v>84441000006110</v>
      </c>
      <c r="D143" s="28" t="s">
        <v>844</v>
      </c>
      <c r="E143" s="28">
        <v>420789003</v>
      </c>
      <c r="F143" s="28">
        <v>3699407019</v>
      </c>
    </row>
    <row r="144" spans="1:6" ht="78">
      <c r="A144" s="28" t="s">
        <v>795</v>
      </c>
      <c r="B144" s="28" t="s">
        <v>845</v>
      </c>
      <c r="C144" s="28">
        <v>771341000006114</v>
      </c>
      <c r="D144" s="28" t="s">
        <v>846</v>
      </c>
      <c r="E144" s="28">
        <v>43959009</v>
      </c>
      <c r="F144" s="28">
        <v>73294018</v>
      </c>
    </row>
    <row r="145" spans="1:6" ht="39">
      <c r="A145" s="28" t="s">
        <v>795</v>
      </c>
      <c r="B145" s="28" t="s">
        <v>847</v>
      </c>
      <c r="C145" s="28">
        <v>84691000006115</v>
      </c>
      <c r="D145" s="28" t="s">
        <v>848</v>
      </c>
      <c r="E145" s="28">
        <v>421920002</v>
      </c>
      <c r="F145" s="28">
        <v>3688521010</v>
      </c>
    </row>
    <row r="146" spans="1:6" ht="65">
      <c r="A146" s="28" t="s">
        <v>795</v>
      </c>
      <c r="B146" s="28" t="s">
        <v>849</v>
      </c>
      <c r="C146" s="28">
        <v>84321000006114</v>
      </c>
      <c r="D146" s="28" t="s">
        <v>850</v>
      </c>
      <c r="E146" s="28">
        <v>421920002</v>
      </c>
      <c r="F146" s="28">
        <v>2618234016</v>
      </c>
    </row>
    <row r="147" spans="1:6" ht="78">
      <c r="A147" s="28" t="s">
        <v>795</v>
      </c>
      <c r="B147" s="28" t="s">
        <v>607</v>
      </c>
      <c r="C147" s="28">
        <v>587111000006111</v>
      </c>
      <c r="D147" s="28" t="s">
        <v>608</v>
      </c>
      <c r="E147" s="28">
        <v>422099009</v>
      </c>
      <c r="F147" s="28">
        <v>3698440016</v>
      </c>
    </row>
    <row r="148" spans="1:6" ht="52">
      <c r="A148" s="28" t="s">
        <v>795</v>
      </c>
      <c r="B148" s="28" t="s">
        <v>609</v>
      </c>
      <c r="C148" s="28">
        <v>84951000006118</v>
      </c>
      <c r="D148" s="28" t="s">
        <v>610</v>
      </c>
      <c r="E148" s="28">
        <v>422099009</v>
      </c>
      <c r="F148" s="28">
        <v>3698440016</v>
      </c>
    </row>
    <row r="149" spans="1:6" ht="65">
      <c r="A149" s="28" t="s">
        <v>795</v>
      </c>
      <c r="B149" s="28" t="s">
        <v>611</v>
      </c>
      <c r="C149" s="28">
        <v>84581000006117</v>
      </c>
      <c r="D149" s="28" t="s">
        <v>612</v>
      </c>
      <c r="E149" s="28">
        <v>422099009</v>
      </c>
      <c r="F149" s="28">
        <v>3698440016</v>
      </c>
    </row>
    <row r="150" spans="1:6" ht="65">
      <c r="A150" s="28" t="s">
        <v>795</v>
      </c>
      <c r="B150" s="28" t="s">
        <v>637</v>
      </c>
      <c r="C150" s="28">
        <v>641581000006115</v>
      </c>
      <c r="D150" s="28" t="s">
        <v>638</v>
      </c>
      <c r="E150" s="28">
        <v>422034002</v>
      </c>
      <c r="F150" s="28">
        <v>3035295017</v>
      </c>
    </row>
    <row r="151" spans="1:6" ht="52">
      <c r="A151" s="28" t="s">
        <v>795</v>
      </c>
      <c r="B151" s="28" t="s">
        <v>639</v>
      </c>
      <c r="C151" s="28">
        <v>84991000006112</v>
      </c>
      <c r="D151" s="28" t="s">
        <v>640</v>
      </c>
      <c r="E151" s="28">
        <v>422034002</v>
      </c>
      <c r="F151" s="28">
        <v>3699410014</v>
      </c>
    </row>
    <row r="152" spans="1:6" ht="52">
      <c r="A152" s="28" t="s">
        <v>795</v>
      </c>
      <c r="B152" s="28" t="s">
        <v>641</v>
      </c>
      <c r="C152" s="28">
        <v>84621000006117</v>
      </c>
      <c r="D152" s="28" t="s">
        <v>642</v>
      </c>
      <c r="E152" s="28">
        <v>422034002</v>
      </c>
      <c r="F152" s="28">
        <v>3699410014</v>
      </c>
    </row>
    <row r="153" spans="1:6" ht="78">
      <c r="A153" s="28" t="s">
        <v>795</v>
      </c>
      <c r="B153" s="28" t="s">
        <v>677</v>
      </c>
      <c r="C153" s="28">
        <v>281161000006114</v>
      </c>
      <c r="D153" s="28" t="s">
        <v>678</v>
      </c>
      <c r="E153" s="28">
        <v>420756003</v>
      </c>
      <c r="F153" s="28">
        <v>3035281015</v>
      </c>
    </row>
    <row r="154" spans="1:6" ht="39">
      <c r="A154" s="28" t="s">
        <v>795</v>
      </c>
      <c r="B154" s="28" t="s">
        <v>679</v>
      </c>
      <c r="C154" s="28">
        <v>84871000006117</v>
      </c>
      <c r="D154" s="28" t="s">
        <v>680</v>
      </c>
      <c r="E154" s="28">
        <v>420756003</v>
      </c>
      <c r="F154" s="28">
        <v>3688522015</v>
      </c>
    </row>
    <row r="155" spans="1:6" ht="65">
      <c r="A155" s="28" t="s">
        <v>795</v>
      </c>
      <c r="B155" s="28" t="s">
        <v>681</v>
      </c>
      <c r="C155" s="28">
        <v>84501000006114</v>
      </c>
      <c r="D155" s="28" t="s">
        <v>682</v>
      </c>
      <c r="E155" s="28">
        <v>420756003</v>
      </c>
      <c r="F155" s="28">
        <v>3688522015</v>
      </c>
    </row>
    <row r="156" spans="1:6" ht="65">
      <c r="A156" s="28" t="s">
        <v>795</v>
      </c>
      <c r="B156" s="28" t="s">
        <v>851</v>
      </c>
      <c r="C156" s="28">
        <v>913481000006113</v>
      </c>
      <c r="D156" s="28" t="s">
        <v>838</v>
      </c>
      <c r="E156" s="28">
        <v>739681000</v>
      </c>
      <c r="F156" s="28">
        <v>3537386015</v>
      </c>
    </row>
    <row r="157" spans="1:6" ht="52">
      <c r="A157" s="28" t="s">
        <v>795</v>
      </c>
      <c r="B157" s="28" t="s">
        <v>852</v>
      </c>
      <c r="C157" s="28">
        <v>913491000006111</v>
      </c>
      <c r="D157" s="28" t="s">
        <v>853</v>
      </c>
      <c r="E157" s="28">
        <v>739681000</v>
      </c>
      <c r="F157" s="28">
        <v>3698438014</v>
      </c>
    </row>
    <row r="158" spans="1:6" ht="78">
      <c r="A158" s="28" t="s">
        <v>795</v>
      </c>
      <c r="B158" s="28" t="s">
        <v>854</v>
      </c>
      <c r="C158" s="28">
        <v>913471000006110</v>
      </c>
      <c r="D158" s="28" t="s">
        <v>836</v>
      </c>
      <c r="E158" s="28">
        <v>25093002</v>
      </c>
      <c r="F158" s="28">
        <v>3688467012</v>
      </c>
    </row>
    <row r="159" spans="1:6" ht="52">
      <c r="A159" s="28" t="s">
        <v>795</v>
      </c>
      <c r="B159" s="28" t="s">
        <v>855</v>
      </c>
      <c r="C159" s="28">
        <v>913661000006118</v>
      </c>
      <c r="D159" s="28" t="s">
        <v>856</v>
      </c>
      <c r="E159" s="28">
        <v>420789003</v>
      </c>
      <c r="F159" s="28">
        <v>3699407019</v>
      </c>
    </row>
    <row r="160" spans="1:6" ht="39">
      <c r="A160" s="28" t="s">
        <v>795</v>
      </c>
      <c r="B160" s="28" t="s">
        <v>857</v>
      </c>
      <c r="C160" s="28">
        <v>913671000006113</v>
      </c>
      <c r="D160" s="28" t="s">
        <v>842</v>
      </c>
      <c r="E160" s="28">
        <v>420789003</v>
      </c>
      <c r="F160" s="28">
        <v>3699407019</v>
      </c>
    </row>
    <row r="161" spans="1:6" ht="65">
      <c r="A161" s="28" t="s">
        <v>795</v>
      </c>
      <c r="B161" s="28" t="s">
        <v>858</v>
      </c>
      <c r="C161" s="28">
        <v>913651000006115</v>
      </c>
      <c r="D161" s="28" t="s">
        <v>840</v>
      </c>
      <c r="E161" s="28">
        <v>4855003</v>
      </c>
      <c r="F161" s="28">
        <v>9093013</v>
      </c>
    </row>
    <row r="162" spans="1:6" ht="65">
      <c r="A162" s="28" t="s">
        <v>795</v>
      </c>
      <c r="B162" s="28" t="s">
        <v>859</v>
      </c>
      <c r="C162" s="28">
        <v>913901000006112</v>
      </c>
      <c r="D162" s="28" t="s">
        <v>850</v>
      </c>
      <c r="E162" s="28">
        <v>421920002</v>
      </c>
      <c r="F162" s="28">
        <v>2618234016</v>
      </c>
    </row>
    <row r="163" spans="1:6" ht="78">
      <c r="A163" s="28" t="s">
        <v>795</v>
      </c>
      <c r="B163" s="28" t="s">
        <v>860</v>
      </c>
      <c r="C163" s="28">
        <v>913891000006113</v>
      </c>
      <c r="D163" s="28" t="s">
        <v>846</v>
      </c>
      <c r="E163" s="28">
        <v>43959009</v>
      </c>
      <c r="F163" s="28">
        <v>73294018</v>
      </c>
    </row>
    <row r="164" spans="1:6" ht="65">
      <c r="A164" s="28" t="s">
        <v>795</v>
      </c>
      <c r="B164" s="28" t="s">
        <v>861</v>
      </c>
      <c r="C164" s="28">
        <v>938301000006114</v>
      </c>
      <c r="D164" s="28" t="s">
        <v>862</v>
      </c>
      <c r="E164" s="28">
        <v>420486006</v>
      </c>
      <c r="F164" s="28">
        <v>3698521013</v>
      </c>
    </row>
    <row r="165" spans="1:6" ht="52">
      <c r="A165" s="28" t="s">
        <v>795</v>
      </c>
      <c r="B165" s="28" t="s">
        <v>863</v>
      </c>
      <c r="C165" s="28">
        <v>938311000006112</v>
      </c>
      <c r="D165" s="28" t="s">
        <v>864</v>
      </c>
      <c r="E165" s="28">
        <v>420486006</v>
      </c>
      <c r="F165" s="28">
        <v>2618236019</v>
      </c>
    </row>
    <row r="166" spans="1:6" ht="52">
      <c r="A166" s="28" t="s">
        <v>795</v>
      </c>
      <c r="B166" s="28" t="s">
        <v>712</v>
      </c>
      <c r="C166" s="28">
        <v>914051000006113</v>
      </c>
      <c r="D166" s="28" t="s">
        <v>610</v>
      </c>
      <c r="E166" s="28">
        <v>422099009</v>
      </c>
      <c r="F166" s="28">
        <v>3698440016</v>
      </c>
    </row>
    <row r="167" spans="1:6" ht="65">
      <c r="A167" s="28" t="s">
        <v>795</v>
      </c>
      <c r="B167" s="28" t="s">
        <v>713</v>
      </c>
      <c r="C167" s="28">
        <v>914061000006110</v>
      </c>
      <c r="D167" s="28" t="s">
        <v>714</v>
      </c>
      <c r="E167" s="28">
        <v>422099009</v>
      </c>
      <c r="F167" s="28">
        <v>3698440016</v>
      </c>
    </row>
    <row r="168" spans="1:6" ht="52">
      <c r="A168" s="28" t="s">
        <v>795</v>
      </c>
      <c r="B168" s="28" t="s">
        <v>725</v>
      </c>
      <c r="C168" s="28">
        <v>914151000006112</v>
      </c>
      <c r="D168" s="28" t="s">
        <v>726</v>
      </c>
      <c r="E168" s="28">
        <v>422034002</v>
      </c>
      <c r="F168" s="28">
        <v>3699410014</v>
      </c>
    </row>
    <row r="169" spans="1:6" ht="52">
      <c r="A169" s="28" t="s">
        <v>795</v>
      </c>
      <c r="B169" s="28" t="s">
        <v>727</v>
      </c>
      <c r="C169" s="28">
        <v>914161000006114</v>
      </c>
      <c r="D169" s="28" t="s">
        <v>640</v>
      </c>
      <c r="E169" s="28">
        <v>422034002</v>
      </c>
      <c r="F169" s="28">
        <v>3699410014</v>
      </c>
    </row>
    <row r="170" spans="1:6" ht="65">
      <c r="A170" s="28" t="s">
        <v>795</v>
      </c>
      <c r="B170" s="28" t="s">
        <v>747</v>
      </c>
      <c r="C170" s="28">
        <v>914301000006111</v>
      </c>
      <c r="D170" s="28" t="s">
        <v>682</v>
      </c>
      <c r="E170" s="28">
        <v>420756003</v>
      </c>
      <c r="F170" s="28">
        <v>3688522015</v>
      </c>
    </row>
    <row r="171" spans="1:6" ht="65">
      <c r="A171" s="28" t="s">
        <v>795</v>
      </c>
      <c r="B171" s="28" t="s">
        <v>748</v>
      </c>
      <c r="C171" s="28">
        <v>914311000006114</v>
      </c>
      <c r="D171" s="28" t="s">
        <v>749</v>
      </c>
      <c r="E171" s="28">
        <v>420756003</v>
      </c>
      <c r="F171" s="28">
        <v>3688522015</v>
      </c>
    </row>
    <row r="172" spans="1:6" ht="65">
      <c r="A172" s="28" t="s">
        <v>795</v>
      </c>
      <c r="B172" s="28" t="s">
        <v>778</v>
      </c>
      <c r="C172" s="28">
        <v>938321000006116</v>
      </c>
      <c r="D172" s="28" t="s">
        <v>779</v>
      </c>
      <c r="E172" s="28">
        <v>421779007</v>
      </c>
      <c r="F172" s="28">
        <v>2618237011</v>
      </c>
    </row>
    <row r="173" spans="1:6" ht="26">
      <c r="A173" s="28" t="s">
        <v>795</v>
      </c>
      <c r="B173" s="28" t="s">
        <v>865</v>
      </c>
      <c r="C173" s="28">
        <v>9093013</v>
      </c>
      <c r="D173" s="28" t="s">
        <v>866</v>
      </c>
      <c r="E173" s="28">
        <v>4855003</v>
      </c>
      <c r="F173" s="28">
        <v>9093013</v>
      </c>
    </row>
    <row r="174" spans="1:6" ht="39">
      <c r="A174" s="28" t="s">
        <v>795</v>
      </c>
      <c r="B174" s="28" t="s">
        <v>867</v>
      </c>
      <c r="C174" s="28">
        <v>1785332013</v>
      </c>
      <c r="D174" s="28" t="s">
        <v>868</v>
      </c>
      <c r="E174" s="28">
        <v>390834004</v>
      </c>
      <c r="F174" s="28">
        <v>1785332013</v>
      </c>
    </row>
    <row r="175" spans="1:6" ht="39">
      <c r="A175" s="28" t="s">
        <v>795</v>
      </c>
      <c r="B175" s="28" t="s">
        <v>869</v>
      </c>
      <c r="C175" s="28">
        <v>98476015</v>
      </c>
      <c r="D175" s="28" t="s">
        <v>870</v>
      </c>
      <c r="E175" s="28">
        <v>59276001</v>
      </c>
      <c r="F175" s="28">
        <v>98476015</v>
      </c>
    </row>
    <row r="176" spans="1:6" ht="39">
      <c r="A176" s="28" t="s">
        <v>795</v>
      </c>
      <c r="B176" s="28" t="s">
        <v>871</v>
      </c>
      <c r="C176" s="28">
        <v>297754014</v>
      </c>
      <c r="D176" s="28" t="s">
        <v>872</v>
      </c>
      <c r="E176" s="28">
        <v>193349004</v>
      </c>
      <c r="F176" s="28">
        <v>297754014</v>
      </c>
    </row>
    <row r="177" spans="1:6" ht="39">
      <c r="A177" s="28" t="s">
        <v>795</v>
      </c>
      <c r="B177" s="28" t="s">
        <v>873</v>
      </c>
      <c r="C177" s="28">
        <v>297755010</v>
      </c>
      <c r="D177" s="28" t="s">
        <v>874</v>
      </c>
      <c r="E177" s="28">
        <v>193350004</v>
      </c>
      <c r="F177" s="28">
        <v>297755010</v>
      </c>
    </row>
    <row r="178" spans="1:6" ht="26">
      <c r="A178" s="28" t="s">
        <v>795</v>
      </c>
      <c r="B178" s="28" t="s">
        <v>875</v>
      </c>
      <c r="C178" s="28">
        <v>347657010</v>
      </c>
      <c r="D178" s="28" t="s">
        <v>876</v>
      </c>
      <c r="E178" s="28">
        <v>232020009</v>
      </c>
      <c r="F178" s="28">
        <v>347657010</v>
      </c>
    </row>
    <row r="179" spans="1:6" ht="39">
      <c r="A179" s="28" t="s">
        <v>795</v>
      </c>
      <c r="B179" s="28" t="s">
        <v>877</v>
      </c>
      <c r="C179" s="28">
        <v>455408014</v>
      </c>
      <c r="D179" s="28" t="s">
        <v>878</v>
      </c>
      <c r="E179" s="28">
        <v>311782002</v>
      </c>
      <c r="F179" s="28">
        <v>455408014</v>
      </c>
    </row>
    <row r="180" spans="1:6" ht="52">
      <c r="A180" s="28" t="s">
        <v>795</v>
      </c>
      <c r="B180" s="28" t="s">
        <v>879</v>
      </c>
      <c r="C180" s="28">
        <v>1484867016</v>
      </c>
      <c r="D180" s="28" t="s">
        <v>880</v>
      </c>
      <c r="E180" s="28">
        <v>390834004</v>
      </c>
      <c r="F180" s="28">
        <v>1484867016</v>
      </c>
    </row>
    <row r="181" spans="1:6" ht="52">
      <c r="A181" s="28" t="s">
        <v>795</v>
      </c>
      <c r="B181" s="28" t="s">
        <v>881</v>
      </c>
      <c r="C181" s="28">
        <v>1785163015</v>
      </c>
      <c r="D181" s="28" t="s">
        <v>882</v>
      </c>
      <c r="E181" s="28">
        <v>312907002</v>
      </c>
      <c r="F181" s="28">
        <v>1785163015</v>
      </c>
    </row>
    <row r="182" spans="1:6" ht="52">
      <c r="A182" s="28" t="s">
        <v>795</v>
      </c>
      <c r="B182" s="28" t="s">
        <v>883</v>
      </c>
      <c r="C182" s="28">
        <v>841011000006112</v>
      </c>
      <c r="D182" s="28" t="s">
        <v>884</v>
      </c>
      <c r="E182" s="28">
        <v>312905005</v>
      </c>
      <c r="F182" s="28">
        <v>1775725011</v>
      </c>
    </row>
    <row r="183" spans="1:6" ht="39">
      <c r="A183" s="28" t="s">
        <v>795</v>
      </c>
      <c r="B183" s="28" t="s">
        <v>885</v>
      </c>
      <c r="C183" s="28">
        <v>297758012</v>
      </c>
      <c r="D183" s="28" t="s">
        <v>886</v>
      </c>
      <c r="E183" s="28">
        <v>4855003</v>
      </c>
      <c r="F183" s="28">
        <v>9093013</v>
      </c>
    </row>
    <row r="184" spans="1:6" ht="26">
      <c r="A184" s="28" t="s">
        <v>795</v>
      </c>
      <c r="B184" s="28" t="s">
        <v>887</v>
      </c>
      <c r="C184" s="28">
        <v>297964010</v>
      </c>
      <c r="D184" s="28" t="s">
        <v>888</v>
      </c>
      <c r="E184" s="28">
        <v>193489006</v>
      </c>
      <c r="F184" s="28">
        <v>297964010</v>
      </c>
    </row>
    <row r="185" spans="1:6" ht="26">
      <c r="A185" s="28" t="s">
        <v>795</v>
      </c>
      <c r="B185" s="28" t="s">
        <v>889</v>
      </c>
      <c r="C185" s="28">
        <v>73294018</v>
      </c>
      <c r="D185" s="28" t="s">
        <v>890</v>
      </c>
      <c r="E185" s="28">
        <v>43959009</v>
      </c>
      <c r="F185" s="28">
        <v>73294018</v>
      </c>
    </row>
    <row r="186" spans="1:6" ht="52">
      <c r="A186" s="28" t="s">
        <v>891</v>
      </c>
      <c r="B186" s="28" t="s">
        <v>892</v>
      </c>
      <c r="C186" s="28">
        <v>453100011</v>
      </c>
      <c r="D186" s="28" t="s">
        <v>893</v>
      </c>
      <c r="E186" s="28">
        <v>309635005</v>
      </c>
      <c r="F186" s="28">
        <v>453100011</v>
      </c>
    </row>
    <row r="187" spans="1:6" ht="52">
      <c r="A187" s="28" t="s">
        <v>891</v>
      </c>
      <c r="B187" s="28" t="s">
        <v>894</v>
      </c>
      <c r="C187" s="28" t="s">
        <v>895</v>
      </c>
      <c r="D187" s="28" t="s">
        <v>896</v>
      </c>
      <c r="E187" s="28">
        <v>944141000000108</v>
      </c>
      <c r="F187" s="28" t="s">
        <v>895</v>
      </c>
    </row>
    <row r="188" spans="1:6" ht="52">
      <c r="A188" s="28" t="s">
        <v>891</v>
      </c>
      <c r="B188" s="28" t="s">
        <v>897</v>
      </c>
      <c r="C188" s="28">
        <v>764191000006112</v>
      </c>
      <c r="D188" s="28" t="s">
        <v>898</v>
      </c>
      <c r="E188" s="28">
        <v>280137006</v>
      </c>
      <c r="F188" s="28">
        <v>417658010</v>
      </c>
    </row>
    <row r="189" spans="1:6" ht="52">
      <c r="A189" s="28" t="s">
        <v>891</v>
      </c>
      <c r="B189" s="28" t="s">
        <v>899</v>
      </c>
      <c r="C189" s="28">
        <v>764201000006110</v>
      </c>
      <c r="D189" s="28" t="s">
        <v>898</v>
      </c>
      <c r="E189" s="28">
        <v>280137006</v>
      </c>
      <c r="F189" s="28">
        <v>417658010</v>
      </c>
    </row>
    <row r="190" spans="1:6" ht="39">
      <c r="A190" s="28" t="s">
        <v>891</v>
      </c>
      <c r="B190" s="28" t="s">
        <v>900</v>
      </c>
      <c r="C190" s="28">
        <v>1488395018</v>
      </c>
      <c r="D190" s="28" t="s">
        <v>901</v>
      </c>
      <c r="E190" s="28">
        <v>394673007</v>
      </c>
      <c r="F190" s="28">
        <v>1488395018</v>
      </c>
    </row>
    <row r="191" spans="1:6" ht="39">
      <c r="A191" s="28" t="s">
        <v>891</v>
      </c>
      <c r="B191" s="28" t="s">
        <v>902</v>
      </c>
      <c r="C191" s="28">
        <v>1488396017</v>
      </c>
      <c r="D191" s="28" t="s">
        <v>903</v>
      </c>
      <c r="E191" s="28">
        <v>394674001</v>
      </c>
      <c r="F191" s="28">
        <v>1488396017</v>
      </c>
    </row>
    <row r="192" spans="1:6" ht="52">
      <c r="A192" s="28" t="s">
        <v>891</v>
      </c>
      <c r="B192" s="28" t="s">
        <v>904</v>
      </c>
      <c r="C192" s="28">
        <v>2532977011</v>
      </c>
      <c r="D192" s="28" t="s">
        <v>905</v>
      </c>
      <c r="E192" s="28">
        <v>414906009</v>
      </c>
      <c r="F192" s="28">
        <v>2532977011</v>
      </c>
    </row>
    <row r="193" spans="1:6" ht="52">
      <c r="A193" s="28" t="s">
        <v>891</v>
      </c>
      <c r="B193" s="28" t="s">
        <v>906</v>
      </c>
      <c r="C193" s="28">
        <v>2532976019</v>
      </c>
      <c r="D193" s="28" t="s">
        <v>907</v>
      </c>
      <c r="E193" s="28">
        <v>414890007</v>
      </c>
      <c r="F193" s="28">
        <v>2532976019</v>
      </c>
    </row>
    <row r="194" spans="1:6" ht="65">
      <c r="A194" s="28" t="s">
        <v>891</v>
      </c>
      <c r="B194" s="28" t="s">
        <v>908</v>
      </c>
      <c r="C194" s="28">
        <v>616391000006114</v>
      </c>
      <c r="D194" s="28" t="s">
        <v>909</v>
      </c>
      <c r="E194" s="28">
        <v>422088007</v>
      </c>
      <c r="F194" s="28">
        <v>3688477014</v>
      </c>
    </row>
    <row r="195" spans="1:6" ht="39">
      <c r="A195" s="28" t="s">
        <v>891</v>
      </c>
      <c r="B195" s="28" t="s">
        <v>910</v>
      </c>
      <c r="C195" s="28">
        <v>616921000006113</v>
      </c>
      <c r="D195" s="28" t="s">
        <v>911</v>
      </c>
      <c r="E195" s="28">
        <v>39058009</v>
      </c>
      <c r="F195" s="28">
        <v>65526011</v>
      </c>
    </row>
    <row r="196" spans="1:6" ht="39">
      <c r="A196" s="28" t="s">
        <v>891</v>
      </c>
      <c r="B196" s="28" t="s">
        <v>912</v>
      </c>
      <c r="C196" s="28">
        <v>345487013</v>
      </c>
      <c r="D196" s="28" t="s">
        <v>913</v>
      </c>
      <c r="E196" s="28">
        <v>230572002</v>
      </c>
      <c r="F196" s="28">
        <v>345487013</v>
      </c>
    </row>
    <row r="197" spans="1:6" ht="52">
      <c r="A197" s="28" t="s">
        <v>891</v>
      </c>
      <c r="B197" s="28" t="s">
        <v>914</v>
      </c>
      <c r="C197" s="28">
        <v>616451000006110</v>
      </c>
      <c r="D197" s="28" t="s">
        <v>915</v>
      </c>
      <c r="E197" s="28">
        <v>49455004</v>
      </c>
      <c r="F197" s="28">
        <v>82373015</v>
      </c>
    </row>
    <row r="198" spans="1:6" ht="65">
      <c r="A198" s="28" t="s">
        <v>891</v>
      </c>
      <c r="B198" s="28" t="s">
        <v>916</v>
      </c>
      <c r="C198" s="28">
        <v>616671000006119</v>
      </c>
      <c r="D198" s="28" t="s">
        <v>917</v>
      </c>
      <c r="E198" s="28">
        <v>421468001</v>
      </c>
      <c r="F198" s="28">
        <v>2618197018</v>
      </c>
    </row>
    <row r="199" spans="1:6" ht="65">
      <c r="A199" s="28" t="s">
        <v>891</v>
      </c>
      <c r="B199" s="28" t="s">
        <v>918</v>
      </c>
      <c r="C199" s="28">
        <v>616481000006119</v>
      </c>
      <c r="D199" s="28" t="s">
        <v>919</v>
      </c>
      <c r="E199" s="28">
        <v>421326000</v>
      </c>
      <c r="F199" s="28">
        <v>2618196010</v>
      </c>
    </row>
    <row r="200" spans="1:6" ht="65">
      <c r="A200" s="28" t="s">
        <v>891</v>
      </c>
      <c r="B200" s="28" t="s">
        <v>920</v>
      </c>
      <c r="C200" s="28">
        <v>13761000006115</v>
      </c>
      <c r="D200" s="28" t="s">
        <v>921</v>
      </c>
      <c r="E200" s="28">
        <v>422088007</v>
      </c>
      <c r="F200" s="28">
        <v>2618195014</v>
      </c>
    </row>
    <row r="201" spans="1:6" ht="65">
      <c r="A201" s="28" t="s">
        <v>891</v>
      </c>
      <c r="B201" s="28" t="s">
        <v>922</v>
      </c>
      <c r="C201" s="28">
        <v>292512019</v>
      </c>
      <c r="D201" s="28" t="s">
        <v>923</v>
      </c>
      <c r="E201" s="28">
        <v>422088007</v>
      </c>
      <c r="F201" s="28">
        <v>2618195014</v>
      </c>
    </row>
    <row r="202" spans="1:6" ht="78">
      <c r="A202" s="28" t="s">
        <v>891</v>
      </c>
      <c r="B202" s="28" t="s">
        <v>924</v>
      </c>
      <c r="C202" s="28">
        <v>771481000006112</v>
      </c>
      <c r="D202" s="28" t="s">
        <v>925</v>
      </c>
      <c r="E202" s="28">
        <v>422088007</v>
      </c>
      <c r="F202" s="28">
        <v>3688477014</v>
      </c>
    </row>
    <row r="203" spans="1:6" ht="52">
      <c r="A203" s="28" t="s">
        <v>891</v>
      </c>
      <c r="B203" s="28" t="s">
        <v>926</v>
      </c>
      <c r="C203" s="28">
        <v>84751000006116</v>
      </c>
      <c r="D203" s="28" t="s">
        <v>927</v>
      </c>
      <c r="E203" s="28">
        <v>421468001</v>
      </c>
      <c r="F203" s="28">
        <v>3695401013</v>
      </c>
    </row>
    <row r="204" spans="1:6" ht="65">
      <c r="A204" s="28" t="s">
        <v>891</v>
      </c>
      <c r="B204" s="28" t="s">
        <v>928</v>
      </c>
      <c r="C204" s="28">
        <v>84381000006113</v>
      </c>
      <c r="D204" s="28" t="s">
        <v>929</v>
      </c>
      <c r="E204" s="28">
        <v>421468001</v>
      </c>
      <c r="F204" s="28">
        <v>2618197018</v>
      </c>
    </row>
    <row r="205" spans="1:6" ht="65">
      <c r="A205" s="28" t="s">
        <v>891</v>
      </c>
      <c r="B205" s="28" t="s">
        <v>930</v>
      </c>
      <c r="C205" s="28">
        <v>771421000006113</v>
      </c>
      <c r="D205" s="28" t="s">
        <v>931</v>
      </c>
      <c r="E205" s="28">
        <v>422183001</v>
      </c>
      <c r="F205" s="28">
        <v>2623058011</v>
      </c>
    </row>
    <row r="206" spans="1:6" ht="39">
      <c r="A206" s="28" t="s">
        <v>891</v>
      </c>
      <c r="B206" s="28" t="s">
        <v>932</v>
      </c>
      <c r="C206" s="28">
        <v>84821000006118</v>
      </c>
      <c r="D206" s="28" t="s">
        <v>933</v>
      </c>
      <c r="E206" s="28">
        <v>190368000</v>
      </c>
      <c r="F206" s="28">
        <v>292538019</v>
      </c>
    </row>
    <row r="207" spans="1:6" ht="52">
      <c r="A207" s="28" t="s">
        <v>891</v>
      </c>
      <c r="B207" s="28" t="s">
        <v>934</v>
      </c>
      <c r="C207" s="28">
        <v>84451000006112</v>
      </c>
      <c r="D207" s="28" t="s">
        <v>935</v>
      </c>
      <c r="E207" s="28">
        <v>190368000</v>
      </c>
      <c r="F207" s="28">
        <v>292540012</v>
      </c>
    </row>
    <row r="208" spans="1:6" ht="78">
      <c r="A208" s="28" t="s">
        <v>891</v>
      </c>
      <c r="B208" s="28" t="s">
        <v>936</v>
      </c>
      <c r="C208" s="28">
        <v>771371000006118</v>
      </c>
      <c r="D208" s="28" t="s">
        <v>937</v>
      </c>
      <c r="E208" s="28">
        <v>230577008</v>
      </c>
      <c r="F208" s="28">
        <v>345492010</v>
      </c>
    </row>
    <row r="209" spans="1:6" ht="52">
      <c r="A209" s="28" t="s">
        <v>891</v>
      </c>
      <c r="B209" s="28" t="s">
        <v>938</v>
      </c>
      <c r="C209" s="28">
        <v>84721000006113</v>
      </c>
      <c r="D209" s="28" t="s">
        <v>939</v>
      </c>
      <c r="E209" s="28">
        <v>420918009</v>
      </c>
      <c r="F209" s="28">
        <v>3697664014</v>
      </c>
    </row>
    <row r="210" spans="1:6" ht="78">
      <c r="A210" s="28" t="s">
        <v>891</v>
      </c>
      <c r="B210" s="28" t="s">
        <v>940</v>
      </c>
      <c r="C210" s="28">
        <v>771401000006115</v>
      </c>
      <c r="D210" s="28" t="s">
        <v>941</v>
      </c>
      <c r="E210" s="28">
        <v>49455004</v>
      </c>
      <c r="F210" s="28">
        <v>82373015</v>
      </c>
    </row>
    <row r="211" spans="1:6" ht="65">
      <c r="A211" s="28" t="s">
        <v>891</v>
      </c>
      <c r="B211" s="28" t="s">
        <v>942</v>
      </c>
      <c r="C211" s="28">
        <v>771331000006116</v>
      </c>
      <c r="D211" s="28" t="s">
        <v>943</v>
      </c>
      <c r="E211" s="28">
        <v>39710007</v>
      </c>
      <c r="F211" s="28">
        <v>1229552016</v>
      </c>
    </row>
    <row r="212" spans="1:6" ht="65">
      <c r="A212" s="28" t="s">
        <v>891</v>
      </c>
      <c r="B212" s="28" t="s">
        <v>944</v>
      </c>
      <c r="C212" s="28">
        <v>772131000006111</v>
      </c>
      <c r="D212" s="28" t="s">
        <v>945</v>
      </c>
      <c r="E212" s="28">
        <v>201724008</v>
      </c>
      <c r="F212" s="28">
        <v>309740011</v>
      </c>
    </row>
    <row r="213" spans="1:6" ht="52">
      <c r="A213" s="28" t="s">
        <v>891</v>
      </c>
      <c r="B213" s="28" t="s">
        <v>946</v>
      </c>
      <c r="C213" s="28">
        <v>84761000006119</v>
      </c>
      <c r="D213" s="28" t="s">
        <v>947</v>
      </c>
      <c r="E213" s="28">
        <v>71771000119100</v>
      </c>
      <c r="F213" s="28">
        <v>3010513018</v>
      </c>
    </row>
    <row r="214" spans="1:6" ht="65">
      <c r="A214" s="28" t="s">
        <v>891</v>
      </c>
      <c r="B214" s="28" t="s">
        <v>948</v>
      </c>
      <c r="C214" s="28">
        <v>84391000006111</v>
      </c>
      <c r="D214" s="28" t="s">
        <v>949</v>
      </c>
      <c r="E214" s="28">
        <v>71771000119100</v>
      </c>
      <c r="F214" s="28">
        <v>3010513018</v>
      </c>
    </row>
    <row r="215" spans="1:6" ht="65">
      <c r="A215" s="28" t="s">
        <v>891</v>
      </c>
      <c r="B215" s="28" t="s">
        <v>613</v>
      </c>
      <c r="C215" s="28">
        <v>280591000006115</v>
      </c>
      <c r="D215" s="28" t="s">
        <v>614</v>
      </c>
      <c r="E215" s="28">
        <v>421326000</v>
      </c>
      <c r="F215" s="28">
        <v>3695406015</v>
      </c>
    </row>
    <row r="216" spans="1:6" ht="39">
      <c r="A216" s="28" t="s">
        <v>891</v>
      </c>
      <c r="B216" s="28" t="s">
        <v>615</v>
      </c>
      <c r="C216" s="28">
        <v>84931000006113</v>
      </c>
      <c r="D216" s="28" t="s">
        <v>616</v>
      </c>
      <c r="E216" s="28">
        <v>421326000</v>
      </c>
      <c r="F216" s="28">
        <v>3695406015</v>
      </c>
    </row>
    <row r="217" spans="1:6" ht="65">
      <c r="A217" s="28" t="s">
        <v>891</v>
      </c>
      <c r="B217" s="28" t="s">
        <v>617</v>
      </c>
      <c r="C217" s="28">
        <v>84561000006110</v>
      </c>
      <c r="D217" s="28" t="s">
        <v>618</v>
      </c>
      <c r="E217" s="28">
        <v>421326000</v>
      </c>
      <c r="F217" s="28">
        <v>3695406015</v>
      </c>
    </row>
    <row r="218" spans="1:6" ht="65">
      <c r="A218" s="28" t="s">
        <v>891</v>
      </c>
      <c r="B218" s="28" t="s">
        <v>625</v>
      </c>
      <c r="C218" s="28">
        <v>280551000006114</v>
      </c>
      <c r="D218" s="28" t="s">
        <v>626</v>
      </c>
      <c r="E218" s="28">
        <v>190389009</v>
      </c>
      <c r="F218" s="28">
        <v>292580015</v>
      </c>
    </row>
    <row r="219" spans="1:6" ht="52">
      <c r="A219" s="28" t="s">
        <v>891</v>
      </c>
      <c r="B219" s="28" t="s">
        <v>627</v>
      </c>
      <c r="C219" s="28">
        <v>85001000006117</v>
      </c>
      <c r="D219" s="28" t="s">
        <v>628</v>
      </c>
      <c r="E219" s="28">
        <v>190389009</v>
      </c>
      <c r="F219" s="28">
        <v>292581016</v>
      </c>
    </row>
    <row r="220" spans="1:6" ht="52">
      <c r="A220" s="28" t="s">
        <v>891</v>
      </c>
      <c r="B220" s="28" t="s">
        <v>629</v>
      </c>
      <c r="C220" s="28">
        <v>84631000006119</v>
      </c>
      <c r="D220" s="28" t="s">
        <v>630</v>
      </c>
      <c r="E220" s="28">
        <v>190389009</v>
      </c>
      <c r="F220" s="28">
        <v>292579018</v>
      </c>
    </row>
    <row r="221" spans="1:6" ht="78">
      <c r="A221" s="28" t="s">
        <v>891</v>
      </c>
      <c r="B221" s="28" t="s">
        <v>655</v>
      </c>
      <c r="C221" s="28">
        <v>280521000006117</v>
      </c>
      <c r="D221" s="28" t="s">
        <v>656</v>
      </c>
      <c r="E221" s="28">
        <v>420436000</v>
      </c>
      <c r="F221" s="28">
        <v>3697667019</v>
      </c>
    </row>
    <row r="222" spans="1:6" ht="52">
      <c r="A222" s="28" t="s">
        <v>891</v>
      </c>
      <c r="B222" s="28" t="s">
        <v>657</v>
      </c>
      <c r="C222" s="28">
        <v>84901000006117</v>
      </c>
      <c r="D222" s="28" t="s">
        <v>658</v>
      </c>
      <c r="E222" s="28">
        <v>420436000</v>
      </c>
      <c r="F222" s="28">
        <v>3697667019</v>
      </c>
    </row>
    <row r="223" spans="1:6" ht="78">
      <c r="A223" s="28" t="s">
        <v>891</v>
      </c>
      <c r="B223" s="28" t="s">
        <v>659</v>
      </c>
      <c r="C223" s="28">
        <v>280541000006112</v>
      </c>
      <c r="D223" s="28" t="s">
        <v>660</v>
      </c>
      <c r="E223" s="28">
        <v>713706002</v>
      </c>
      <c r="F223" s="28">
        <v>3297353013</v>
      </c>
    </row>
    <row r="224" spans="1:6" ht="65">
      <c r="A224" s="28" t="s">
        <v>891</v>
      </c>
      <c r="B224" s="28" t="s">
        <v>661</v>
      </c>
      <c r="C224" s="28">
        <v>84971000006111</v>
      </c>
      <c r="D224" s="28" t="s">
        <v>662</v>
      </c>
      <c r="E224" s="28">
        <v>713706002</v>
      </c>
      <c r="F224" s="28">
        <v>3297353013</v>
      </c>
    </row>
    <row r="225" spans="1:6" ht="65">
      <c r="A225" s="28" t="s">
        <v>891</v>
      </c>
      <c r="B225" s="28" t="s">
        <v>663</v>
      </c>
      <c r="C225" s="28">
        <v>84601000006110</v>
      </c>
      <c r="D225" s="28" t="s">
        <v>664</v>
      </c>
      <c r="E225" s="28">
        <v>713706002</v>
      </c>
      <c r="F225" s="28">
        <v>3297353013</v>
      </c>
    </row>
    <row r="226" spans="1:6" ht="65">
      <c r="A226" s="28" t="s">
        <v>891</v>
      </c>
      <c r="B226" s="28" t="s">
        <v>687</v>
      </c>
      <c r="C226" s="28">
        <v>459309011</v>
      </c>
      <c r="D226" s="28" t="s">
        <v>688</v>
      </c>
      <c r="E226" s="28">
        <v>314903002</v>
      </c>
      <c r="F226" s="28">
        <v>459309011</v>
      </c>
    </row>
    <row r="227" spans="1:6" ht="52">
      <c r="A227" s="28" t="s">
        <v>891</v>
      </c>
      <c r="B227" s="28" t="s">
        <v>689</v>
      </c>
      <c r="C227" s="28">
        <v>84861000006112</v>
      </c>
      <c r="D227" s="28" t="s">
        <v>690</v>
      </c>
      <c r="E227" s="28">
        <v>314903002</v>
      </c>
      <c r="F227" s="28">
        <v>459311019</v>
      </c>
    </row>
    <row r="228" spans="1:6" ht="52">
      <c r="A228" s="28" t="s">
        <v>891</v>
      </c>
      <c r="B228" s="28" t="s">
        <v>691</v>
      </c>
      <c r="C228" s="28">
        <v>84491000006118</v>
      </c>
      <c r="D228" s="28" t="s">
        <v>692</v>
      </c>
      <c r="E228" s="28">
        <v>314903002</v>
      </c>
      <c r="F228" s="28">
        <v>459310018</v>
      </c>
    </row>
    <row r="229" spans="1:6" ht="78">
      <c r="A229" s="28" t="s">
        <v>891</v>
      </c>
      <c r="B229" s="28" t="s">
        <v>693</v>
      </c>
      <c r="C229" s="28">
        <v>281181000006116</v>
      </c>
      <c r="D229" s="28" t="s">
        <v>694</v>
      </c>
      <c r="E229" s="28">
        <v>314904008</v>
      </c>
      <c r="F229" s="28">
        <v>459314010</v>
      </c>
    </row>
    <row r="230" spans="1:6" ht="65">
      <c r="A230" s="28" t="s">
        <v>891</v>
      </c>
      <c r="B230" s="28" t="s">
        <v>695</v>
      </c>
      <c r="C230" s="28">
        <v>84941000006115</v>
      </c>
      <c r="D230" s="28" t="s">
        <v>696</v>
      </c>
      <c r="E230" s="28">
        <v>314904008</v>
      </c>
      <c r="F230" s="28">
        <v>459312014</v>
      </c>
    </row>
    <row r="231" spans="1:6" ht="65">
      <c r="A231" s="28" t="s">
        <v>891</v>
      </c>
      <c r="B231" s="28" t="s">
        <v>697</v>
      </c>
      <c r="C231" s="28">
        <v>84571000006115</v>
      </c>
      <c r="D231" s="28" t="s">
        <v>698</v>
      </c>
      <c r="E231" s="28">
        <v>314904008</v>
      </c>
      <c r="F231" s="28">
        <v>459313016</v>
      </c>
    </row>
    <row r="232" spans="1:6" ht="65">
      <c r="A232" s="28" t="s">
        <v>891</v>
      </c>
      <c r="B232" s="28" t="s">
        <v>950</v>
      </c>
      <c r="C232" s="28">
        <v>913511000006117</v>
      </c>
      <c r="D232" s="28" t="s">
        <v>929</v>
      </c>
      <c r="E232" s="28">
        <v>421468001</v>
      </c>
      <c r="F232" s="28">
        <v>2618197018</v>
      </c>
    </row>
    <row r="233" spans="1:6" ht="78">
      <c r="A233" s="28" t="s">
        <v>891</v>
      </c>
      <c r="B233" s="28" t="s">
        <v>951</v>
      </c>
      <c r="C233" s="28">
        <v>913501000006115</v>
      </c>
      <c r="D233" s="28" t="s">
        <v>925</v>
      </c>
      <c r="E233" s="28">
        <v>422088007</v>
      </c>
      <c r="F233" s="28">
        <v>3688477014</v>
      </c>
    </row>
    <row r="234" spans="1:6" ht="52">
      <c r="A234" s="28" t="s">
        <v>891</v>
      </c>
      <c r="B234" s="28" t="s">
        <v>952</v>
      </c>
      <c r="C234" s="28">
        <v>292540012</v>
      </c>
      <c r="D234" s="28" t="s">
        <v>935</v>
      </c>
      <c r="E234" s="28">
        <v>190368000</v>
      </c>
      <c r="F234" s="28">
        <v>292540012</v>
      </c>
    </row>
    <row r="235" spans="1:6" ht="39">
      <c r="A235" s="28" t="s">
        <v>891</v>
      </c>
      <c r="B235" s="28" t="s">
        <v>953</v>
      </c>
      <c r="C235" s="28">
        <v>292538019</v>
      </c>
      <c r="D235" s="28" t="s">
        <v>933</v>
      </c>
      <c r="E235" s="28">
        <v>190368000</v>
      </c>
      <c r="F235" s="28">
        <v>292538019</v>
      </c>
    </row>
    <row r="236" spans="1:6" ht="52">
      <c r="A236" s="28" t="s">
        <v>891</v>
      </c>
      <c r="B236" s="28" t="s">
        <v>954</v>
      </c>
      <c r="C236" s="28">
        <v>913591000006110</v>
      </c>
      <c r="D236" s="28" t="s">
        <v>955</v>
      </c>
      <c r="E236" s="28">
        <v>422183001</v>
      </c>
      <c r="F236" s="28">
        <v>2623058011</v>
      </c>
    </row>
    <row r="237" spans="1:6" ht="65">
      <c r="A237" s="28" t="s">
        <v>891</v>
      </c>
      <c r="B237" s="28" t="s">
        <v>956</v>
      </c>
      <c r="C237" s="28">
        <v>913781000006117</v>
      </c>
      <c r="D237" s="28" t="s">
        <v>957</v>
      </c>
      <c r="E237" s="28">
        <v>420918009</v>
      </c>
      <c r="F237" s="28">
        <v>2618199015</v>
      </c>
    </row>
    <row r="238" spans="1:6" ht="65">
      <c r="A238" s="28" t="s">
        <v>891</v>
      </c>
      <c r="B238" s="28" t="s">
        <v>958</v>
      </c>
      <c r="C238" s="28">
        <v>913811000006115</v>
      </c>
      <c r="D238" s="28" t="s">
        <v>959</v>
      </c>
      <c r="E238" s="28">
        <v>713705003</v>
      </c>
      <c r="F238" s="28">
        <v>3297342019</v>
      </c>
    </row>
    <row r="239" spans="1:6" ht="52">
      <c r="A239" s="28" t="s">
        <v>891</v>
      </c>
      <c r="B239" s="28" t="s">
        <v>960</v>
      </c>
      <c r="C239" s="28">
        <v>913821000006111</v>
      </c>
      <c r="D239" s="28" t="s">
        <v>961</v>
      </c>
      <c r="E239" s="28">
        <v>713705003</v>
      </c>
      <c r="F239" s="28">
        <v>3297390014</v>
      </c>
    </row>
    <row r="240" spans="1:6" ht="78">
      <c r="A240" s="28" t="s">
        <v>891</v>
      </c>
      <c r="B240" s="28" t="s">
        <v>962</v>
      </c>
      <c r="C240" s="28">
        <v>913801000006118</v>
      </c>
      <c r="D240" s="28" t="s">
        <v>941</v>
      </c>
      <c r="E240" s="28">
        <v>49455004</v>
      </c>
      <c r="F240" s="28">
        <v>82373015</v>
      </c>
    </row>
    <row r="241" spans="1:6" ht="65">
      <c r="A241" s="28" t="s">
        <v>891</v>
      </c>
      <c r="B241" s="28" t="s">
        <v>963</v>
      </c>
      <c r="C241" s="28">
        <v>459296014</v>
      </c>
      <c r="D241" s="28" t="s">
        <v>949</v>
      </c>
      <c r="E241" s="28">
        <v>71771000119100</v>
      </c>
      <c r="F241" s="28">
        <v>3010513018</v>
      </c>
    </row>
    <row r="242" spans="1:6" ht="52">
      <c r="A242" s="28" t="s">
        <v>891</v>
      </c>
      <c r="B242" s="28" t="s">
        <v>964</v>
      </c>
      <c r="C242" s="28">
        <v>299601000000114</v>
      </c>
      <c r="D242" s="28" t="s">
        <v>965</v>
      </c>
      <c r="E242" s="28">
        <v>713702000</v>
      </c>
      <c r="F242" s="28">
        <v>3698406016</v>
      </c>
    </row>
    <row r="243" spans="1:6" ht="39">
      <c r="A243" s="28" t="s">
        <v>891</v>
      </c>
      <c r="B243" s="28" t="s">
        <v>966</v>
      </c>
      <c r="C243" s="28" t="s">
        <v>967</v>
      </c>
      <c r="D243" s="28" t="s">
        <v>968</v>
      </c>
      <c r="E243" s="28">
        <v>713702000</v>
      </c>
      <c r="F243" s="28">
        <v>3698406016</v>
      </c>
    </row>
    <row r="244" spans="1:6" ht="65">
      <c r="A244" s="28" t="s">
        <v>891</v>
      </c>
      <c r="B244" s="28" t="s">
        <v>715</v>
      </c>
      <c r="C244" s="28">
        <v>914071000006115</v>
      </c>
      <c r="D244" s="28" t="s">
        <v>716</v>
      </c>
      <c r="E244" s="28">
        <v>421326000</v>
      </c>
      <c r="F244" s="28">
        <v>3695406015</v>
      </c>
    </row>
    <row r="245" spans="1:6" ht="65">
      <c r="A245" s="28" t="s">
        <v>891</v>
      </c>
      <c r="B245" s="28" t="s">
        <v>717</v>
      </c>
      <c r="C245" s="28">
        <v>914081000006117</v>
      </c>
      <c r="D245" s="28" t="s">
        <v>718</v>
      </c>
      <c r="E245" s="28">
        <v>421326000</v>
      </c>
      <c r="F245" s="28">
        <v>3695406015</v>
      </c>
    </row>
    <row r="246" spans="1:6" ht="52">
      <c r="A246" s="28" t="s">
        <v>891</v>
      </c>
      <c r="B246" s="28" t="s">
        <v>721</v>
      </c>
      <c r="C246" s="28">
        <v>292579018</v>
      </c>
      <c r="D246" s="28" t="s">
        <v>630</v>
      </c>
      <c r="E246" s="28">
        <v>190389009</v>
      </c>
      <c r="F246" s="28">
        <v>292579018</v>
      </c>
    </row>
    <row r="247" spans="1:6" ht="52">
      <c r="A247" s="28" t="s">
        <v>891</v>
      </c>
      <c r="B247" s="28" t="s">
        <v>722</v>
      </c>
      <c r="C247" s="28">
        <v>292581016</v>
      </c>
      <c r="D247" s="28" t="s">
        <v>628</v>
      </c>
      <c r="E247" s="28">
        <v>190389009</v>
      </c>
      <c r="F247" s="28">
        <v>292581016</v>
      </c>
    </row>
    <row r="248" spans="1:6" ht="65">
      <c r="A248" s="28" t="s">
        <v>891</v>
      </c>
      <c r="B248" s="28" t="s">
        <v>733</v>
      </c>
      <c r="C248" s="28">
        <v>914221000006113</v>
      </c>
      <c r="D248" s="28" t="s">
        <v>734</v>
      </c>
      <c r="E248" s="28">
        <v>420436000</v>
      </c>
      <c r="F248" s="28">
        <v>2618201018</v>
      </c>
    </row>
    <row r="249" spans="1:6" ht="65">
      <c r="A249" s="28" t="s">
        <v>891</v>
      </c>
      <c r="B249" s="28" t="s">
        <v>735</v>
      </c>
      <c r="C249" s="28">
        <v>914231000006111</v>
      </c>
      <c r="D249" s="28" t="s">
        <v>736</v>
      </c>
      <c r="E249" s="28">
        <v>420436000</v>
      </c>
      <c r="F249" s="28">
        <v>3697667019</v>
      </c>
    </row>
    <row r="250" spans="1:6" ht="52">
      <c r="A250" s="28" t="s">
        <v>891</v>
      </c>
      <c r="B250" s="28" t="s">
        <v>737</v>
      </c>
      <c r="C250" s="28">
        <v>914241000006118</v>
      </c>
      <c r="D250" s="28" t="s">
        <v>738</v>
      </c>
      <c r="E250" s="28">
        <v>713706002</v>
      </c>
      <c r="F250" s="28">
        <v>3297353013</v>
      </c>
    </row>
    <row r="251" spans="1:6" ht="65">
      <c r="A251" s="28" t="s">
        <v>891</v>
      </c>
      <c r="B251" s="28" t="s">
        <v>739</v>
      </c>
      <c r="C251" s="28">
        <v>914251000006116</v>
      </c>
      <c r="D251" s="28" t="s">
        <v>662</v>
      </c>
      <c r="E251" s="28">
        <v>713706002</v>
      </c>
      <c r="F251" s="28">
        <v>3297353013</v>
      </c>
    </row>
    <row r="252" spans="1:6" ht="52">
      <c r="A252" s="28" t="s">
        <v>891</v>
      </c>
      <c r="B252" s="28" t="s">
        <v>752</v>
      </c>
      <c r="C252" s="28">
        <v>459310018</v>
      </c>
      <c r="D252" s="28" t="s">
        <v>692</v>
      </c>
      <c r="E252" s="28">
        <v>314903002</v>
      </c>
      <c r="F252" s="28">
        <v>459310018</v>
      </c>
    </row>
    <row r="253" spans="1:6" ht="52">
      <c r="A253" s="28" t="s">
        <v>891</v>
      </c>
      <c r="B253" s="28" t="s">
        <v>753</v>
      </c>
      <c r="C253" s="28">
        <v>459311019</v>
      </c>
      <c r="D253" s="28" t="s">
        <v>690</v>
      </c>
      <c r="E253" s="28">
        <v>314903002</v>
      </c>
      <c r="F253" s="28">
        <v>459311019</v>
      </c>
    </row>
    <row r="254" spans="1:6" ht="65">
      <c r="A254" s="28" t="s">
        <v>891</v>
      </c>
      <c r="B254" s="28" t="s">
        <v>754</v>
      </c>
      <c r="C254" s="28">
        <v>459313016</v>
      </c>
      <c r="D254" s="28" t="s">
        <v>698</v>
      </c>
      <c r="E254" s="28">
        <v>314904008</v>
      </c>
      <c r="F254" s="28">
        <v>459313016</v>
      </c>
    </row>
    <row r="255" spans="1:6" ht="65">
      <c r="A255" s="28" t="s">
        <v>891</v>
      </c>
      <c r="B255" s="28" t="s">
        <v>755</v>
      </c>
      <c r="C255" s="28">
        <v>459312014</v>
      </c>
      <c r="D255" s="28" t="s">
        <v>696</v>
      </c>
      <c r="E255" s="28">
        <v>314904008</v>
      </c>
      <c r="F255" s="28">
        <v>459312014</v>
      </c>
    </row>
    <row r="256" spans="1:6" ht="52">
      <c r="A256" s="28" t="s">
        <v>891</v>
      </c>
      <c r="B256" s="28" t="s">
        <v>782</v>
      </c>
      <c r="C256" s="28">
        <v>299621000000117</v>
      </c>
      <c r="D256" s="28" t="s">
        <v>783</v>
      </c>
      <c r="E256" s="28">
        <v>713703005</v>
      </c>
      <c r="F256" s="28">
        <v>3698412014</v>
      </c>
    </row>
    <row r="257" spans="1:6" ht="52">
      <c r="A257" s="28" t="s">
        <v>891</v>
      </c>
      <c r="B257" s="28" t="s">
        <v>784</v>
      </c>
      <c r="C257" s="28" t="s">
        <v>785</v>
      </c>
      <c r="D257" s="28" t="s">
        <v>786</v>
      </c>
      <c r="E257" s="28">
        <v>713703005</v>
      </c>
      <c r="F257" s="28">
        <v>3698412014</v>
      </c>
    </row>
    <row r="258" spans="1:6" ht="52">
      <c r="A258" s="28" t="s">
        <v>891</v>
      </c>
      <c r="B258" s="28" t="s">
        <v>969</v>
      </c>
      <c r="C258" s="28">
        <v>1230890017</v>
      </c>
      <c r="D258" s="28" t="s">
        <v>970</v>
      </c>
      <c r="E258" s="28">
        <v>50620007</v>
      </c>
      <c r="F258" s="28">
        <v>1230890017</v>
      </c>
    </row>
    <row r="259" spans="1:6" ht="39">
      <c r="A259" s="28" t="s">
        <v>891</v>
      </c>
      <c r="B259" s="28" t="s">
        <v>971</v>
      </c>
      <c r="C259" s="28">
        <v>297492014</v>
      </c>
      <c r="D259" s="28" t="s">
        <v>972</v>
      </c>
      <c r="E259" s="28">
        <v>193141005</v>
      </c>
      <c r="F259" s="28">
        <v>297492014</v>
      </c>
    </row>
    <row r="260" spans="1:6" ht="39">
      <c r="A260" s="28" t="s">
        <v>891</v>
      </c>
      <c r="B260" s="28" t="s">
        <v>973</v>
      </c>
      <c r="C260" s="28">
        <v>297510017</v>
      </c>
      <c r="D260" s="28" t="s">
        <v>974</v>
      </c>
      <c r="E260" s="28">
        <v>193141005</v>
      </c>
      <c r="F260" s="28">
        <v>297492014</v>
      </c>
    </row>
    <row r="261" spans="1:6" ht="39">
      <c r="A261" s="28" t="s">
        <v>891</v>
      </c>
      <c r="B261" s="28" t="s">
        <v>975</v>
      </c>
      <c r="C261" s="28">
        <v>214921000006116</v>
      </c>
      <c r="D261" s="28" t="s">
        <v>976</v>
      </c>
      <c r="E261" s="28">
        <v>49455004</v>
      </c>
      <c r="F261" s="28">
        <v>82373015</v>
      </c>
    </row>
    <row r="262" spans="1:6" ht="39">
      <c r="A262" s="28" t="s">
        <v>891</v>
      </c>
      <c r="B262" s="28" t="s">
        <v>977</v>
      </c>
      <c r="C262" s="28">
        <v>82373015</v>
      </c>
      <c r="D262" s="28" t="s">
        <v>978</v>
      </c>
      <c r="E262" s="28">
        <v>49455004</v>
      </c>
      <c r="F262" s="28">
        <v>82373015</v>
      </c>
    </row>
    <row r="263" spans="1:6" ht="39">
      <c r="A263" s="28" t="s">
        <v>891</v>
      </c>
      <c r="B263" s="28" t="s">
        <v>979</v>
      </c>
      <c r="C263" s="28">
        <v>345486016</v>
      </c>
      <c r="D263" s="28" t="s">
        <v>980</v>
      </c>
      <c r="E263" s="28">
        <v>230572002</v>
      </c>
      <c r="F263" s="28">
        <v>345486016</v>
      </c>
    </row>
    <row r="264" spans="1:6" ht="39">
      <c r="A264" s="28" t="s">
        <v>891</v>
      </c>
      <c r="B264" s="28" t="s">
        <v>981</v>
      </c>
      <c r="C264" s="28">
        <v>297550019</v>
      </c>
      <c r="D264" s="28" t="s">
        <v>982</v>
      </c>
      <c r="E264" s="28">
        <v>193183000</v>
      </c>
      <c r="F264" s="28">
        <v>297550019</v>
      </c>
    </row>
    <row r="265" spans="1:6" ht="39">
      <c r="A265" s="28" t="s">
        <v>891</v>
      </c>
      <c r="B265" s="28" t="s">
        <v>983</v>
      </c>
      <c r="C265" s="28">
        <v>297551015</v>
      </c>
      <c r="D265" s="28" t="s">
        <v>984</v>
      </c>
      <c r="E265" s="28">
        <v>193184006</v>
      </c>
      <c r="F265" s="28">
        <v>297551015</v>
      </c>
    </row>
    <row r="266" spans="1:6" ht="39">
      <c r="A266" s="28" t="s">
        <v>891</v>
      </c>
      <c r="B266" s="28" t="s">
        <v>985</v>
      </c>
      <c r="C266" s="28">
        <v>297552010</v>
      </c>
      <c r="D266" s="28" t="s">
        <v>986</v>
      </c>
      <c r="E266" s="28">
        <v>193185007</v>
      </c>
      <c r="F266" s="28">
        <v>297552010</v>
      </c>
    </row>
    <row r="267" spans="1:6" ht="52">
      <c r="A267" s="28" t="s">
        <v>891</v>
      </c>
      <c r="B267" s="28" t="s">
        <v>987</v>
      </c>
      <c r="C267" s="28">
        <v>399419012</v>
      </c>
      <c r="D267" s="28" t="s">
        <v>988</v>
      </c>
      <c r="E267" s="28">
        <v>267604001</v>
      </c>
      <c r="F267" s="28">
        <v>399419012</v>
      </c>
    </row>
    <row r="268" spans="1:6" ht="39">
      <c r="A268" s="28" t="s">
        <v>891</v>
      </c>
      <c r="B268" s="28" t="s">
        <v>989</v>
      </c>
      <c r="C268" s="28">
        <v>65526011</v>
      </c>
      <c r="D268" s="28" t="s">
        <v>911</v>
      </c>
      <c r="E268" s="28">
        <v>39058009</v>
      </c>
      <c r="F268" s="28">
        <v>65526011</v>
      </c>
    </row>
    <row r="269" spans="1:6" ht="39">
      <c r="A269" s="28" t="s">
        <v>891</v>
      </c>
      <c r="B269" s="28" t="s">
        <v>990</v>
      </c>
      <c r="C269" s="28">
        <v>345492010</v>
      </c>
      <c r="D269" s="28" t="s">
        <v>991</v>
      </c>
      <c r="E269" s="28">
        <v>230577008</v>
      </c>
      <c r="F269" s="28">
        <v>345492010</v>
      </c>
    </row>
    <row r="270" spans="1:6" ht="39">
      <c r="A270" s="28" t="s">
        <v>891</v>
      </c>
      <c r="B270" s="28" t="s">
        <v>992</v>
      </c>
      <c r="C270" s="28">
        <v>309179013</v>
      </c>
      <c r="D270" s="28" t="s">
        <v>993</v>
      </c>
      <c r="E270" s="28">
        <v>201251005</v>
      </c>
      <c r="F270" s="28">
        <v>309179013</v>
      </c>
    </row>
    <row r="271" spans="1:6" ht="39">
      <c r="A271" s="28" t="s">
        <v>891</v>
      </c>
      <c r="B271" s="28" t="s">
        <v>994</v>
      </c>
      <c r="C271" s="28">
        <v>309180011</v>
      </c>
      <c r="D271" s="28" t="s">
        <v>995</v>
      </c>
      <c r="E271" s="28">
        <v>201252003</v>
      </c>
      <c r="F271" s="28">
        <v>309180011</v>
      </c>
    </row>
    <row r="272" spans="1:6" ht="39">
      <c r="A272" s="28" t="s">
        <v>891</v>
      </c>
      <c r="B272" s="28" t="s">
        <v>996</v>
      </c>
      <c r="C272" s="28">
        <v>309737011</v>
      </c>
      <c r="D272" s="28" t="s">
        <v>997</v>
      </c>
      <c r="E272" s="28">
        <v>201723002</v>
      </c>
      <c r="F272" s="28">
        <v>309737011</v>
      </c>
    </row>
    <row r="273" spans="1:6" ht="39">
      <c r="A273" s="28" t="s">
        <v>891</v>
      </c>
      <c r="B273" s="28" t="s">
        <v>998</v>
      </c>
      <c r="C273" s="28">
        <v>616971000006114</v>
      </c>
      <c r="D273" s="28" t="s">
        <v>999</v>
      </c>
      <c r="E273" s="28">
        <v>201724008</v>
      </c>
      <c r="F273" s="28">
        <v>309739014</v>
      </c>
    </row>
    <row r="274" spans="1:6" ht="39">
      <c r="A274" s="28" t="s">
        <v>891</v>
      </c>
      <c r="B274" s="28" t="s">
        <v>1000</v>
      </c>
      <c r="C274" s="28">
        <v>473460018</v>
      </c>
      <c r="D274" s="28" t="s">
        <v>1001</v>
      </c>
      <c r="E274" s="28">
        <v>359554008</v>
      </c>
      <c r="F274" s="28">
        <v>473460018</v>
      </c>
    </row>
    <row r="275" spans="1:6" ht="26">
      <c r="A275" s="28" t="s">
        <v>1002</v>
      </c>
      <c r="B275" s="28" t="s">
        <v>1003</v>
      </c>
      <c r="C275" s="28">
        <v>304031000000117</v>
      </c>
      <c r="D275" s="28" t="s">
        <v>1004</v>
      </c>
      <c r="E275" s="28">
        <v>431855005</v>
      </c>
      <c r="F275" s="28">
        <v>2767383018</v>
      </c>
    </row>
    <row r="276" spans="1:6" ht="26">
      <c r="A276" s="28" t="s">
        <v>1002</v>
      </c>
      <c r="B276" s="28" t="s">
        <v>1005</v>
      </c>
      <c r="C276" s="28">
        <v>304051000000112</v>
      </c>
      <c r="D276" s="28" t="s">
        <v>1006</v>
      </c>
      <c r="E276" s="28">
        <v>431856006</v>
      </c>
      <c r="F276" s="28">
        <v>2767384012</v>
      </c>
    </row>
    <row r="277" spans="1:6" ht="26">
      <c r="A277" s="28" t="s">
        <v>1002</v>
      </c>
      <c r="B277" s="28" t="s">
        <v>1007</v>
      </c>
      <c r="C277" s="28">
        <v>304071000000115</v>
      </c>
      <c r="D277" s="28" t="s">
        <v>1008</v>
      </c>
      <c r="E277" s="28">
        <v>433144002</v>
      </c>
      <c r="F277" s="28">
        <v>2773184015</v>
      </c>
    </row>
    <row r="278" spans="1:6" ht="26">
      <c r="A278" s="28" t="s">
        <v>1002</v>
      </c>
      <c r="B278" s="28" t="s">
        <v>1009</v>
      </c>
      <c r="C278" s="28">
        <v>304091000000116</v>
      </c>
      <c r="D278" s="28" t="s">
        <v>1010</v>
      </c>
      <c r="E278" s="28">
        <v>431857002</v>
      </c>
      <c r="F278" s="28">
        <v>2767385013</v>
      </c>
    </row>
    <row r="279" spans="1:6" ht="26">
      <c r="A279" s="28" t="s">
        <v>1002</v>
      </c>
      <c r="B279" s="28" t="s">
        <v>1011</v>
      </c>
      <c r="C279" s="28">
        <v>304111000000114</v>
      </c>
      <c r="D279" s="28" t="s">
        <v>1012</v>
      </c>
      <c r="E279" s="28">
        <v>433146000</v>
      </c>
      <c r="F279" s="28">
        <v>2767154014</v>
      </c>
    </row>
    <row r="280" spans="1:6" ht="39">
      <c r="A280" s="28" t="s">
        <v>1002</v>
      </c>
      <c r="B280" s="28" t="s">
        <v>1013</v>
      </c>
      <c r="C280" s="28">
        <v>557811000000119</v>
      </c>
      <c r="D280" s="28" t="s">
        <v>1014</v>
      </c>
      <c r="E280" s="28">
        <v>700378005</v>
      </c>
      <c r="F280" s="28">
        <v>2990386017</v>
      </c>
    </row>
    <row r="281" spans="1:6" ht="39">
      <c r="A281" s="28" t="s">
        <v>1002</v>
      </c>
      <c r="B281" s="28" t="s">
        <v>1015</v>
      </c>
      <c r="C281" s="28">
        <v>557831000000110</v>
      </c>
      <c r="D281" s="28" t="s">
        <v>1016</v>
      </c>
      <c r="E281" s="28">
        <v>700379002</v>
      </c>
      <c r="F281" s="28">
        <v>2990361014</v>
      </c>
    </row>
    <row r="282" spans="1:6" ht="52">
      <c r="A282" s="28" t="s">
        <v>1002</v>
      </c>
      <c r="B282" s="28" t="s">
        <v>1017</v>
      </c>
      <c r="C282" s="28">
        <v>595541000000119</v>
      </c>
      <c r="D282" s="28" t="s">
        <v>1018</v>
      </c>
      <c r="E282" s="28">
        <v>324121000000109</v>
      </c>
      <c r="F282" s="28">
        <v>595541000000119</v>
      </c>
    </row>
    <row r="283" spans="1:6" ht="39">
      <c r="A283" s="28" t="s">
        <v>1002</v>
      </c>
      <c r="B283" s="28" t="s">
        <v>1019</v>
      </c>
      <c r="C283" s="28">
        <v>618391000000118</v>
      </c>
      <c r="D283" s="28" t="s">
        <v>1020</v>
      </c>
      <c r="E283" s="28">
        <v>324121000000109</v>
      </c>
      <c r="F283" s="28">
        <v>618391000000118</v>
      </c>
    </row>
    <row r="284" spans="1:6" ht="52">
      <c r="A284" s="28" t="s">
        <v>1002</v>
      </c>
      <c r="B284" s="28" t="s">
        <v>1021</v>
      </c>
      <c r="C284" s="28">
        <v>595601000000118</v>
      </c>
      <c r="D284" s="28" t="s">
        <v>1022</v>
      </c>
      <c r="E284" s="28">
        <v>324151000000104</v>
      </c>
      <c r="F284" s="28">
        <v>595601000000118</v>
      </c>
    </row>
    <row r="285" spans="1:6" ht="52">
      <c r="A285" s="28" t="s">
        <v>1002</v>
      </c>
      <c r="B285" s="28" t="s">
        <v>1023</v>
      </c>
      <c r="C285" s="28">
        <v>595661000000119</v>
      </c>
      <c r="D285" s="28" t="s">
        <v>1024</v>
      </c>
      <c r="E285" s="28">
        <v>324181000000105</v>
      </c>
      <c r="F285" s="28">
        <v>595661000000119</v>
      </c>
    </row>
    <row r="286" spans="1:6" ht="39">
      <c r="A286" s="28" t="s">
        <v>1002</v>
      </c>
      <c r="B286" s="28" t="s">
        <v>1025</v>
      </c>
      <c r="C286" s="28">
        <v>618411000000118</v>
      </c>
      <c r="D286" s="28" t="s">
        <v>1026</v>
      </c>
      <c r="E286" s="28">
        <v>324181000000105</v>
      </c>
      <c r="F286" s="28">
        <v>618411000000118</v>
      </c>
    </row>
    <row r="287" spans="1:6" ht="52">
      <c r="A287" s="28" t="s">
        <v>1002</v>
      </c>
      <c r="B287" s="28" t="s">
        <v>1027</v>
      </c>
      <c r="C287" s="28">
        <v>595721000000116</v>
      </c>
      <c r="D287" s="28" t="s">
        <v>1028</v>
      </c>
      <c r="E287" s="28">
        <v>324211000000106</v>
      </c>
      <c r="F287" s="28">
        <v>595721000000116</v>
      </c>
    </row>
    <row r="288" spans="1:6" ht="39">
      <c r="A288" s="28" t="s">
        <v>1002</v>
      </c>
      <c r="B288" s="28" t="s">
        <v>1029</v>
      </c>
      <c r="C288" s="28">
        <v>618421000000112</v>
      </c>
      <c r="D288" s="28" t="s">
        <v>1030</v>
      </c>
      <c r="E288" s="28">
        <v>324211000000106</v>
      </c>
      <c r="F288" s="28">
        <v>618421000000112</v>
      </c>
    </row>
    <row r="289" spans="1:6" ht="52">
      <c r="A289" s="28" t="s">
        <v>1002</v>
      </c>
      <c r="B289" s="28" t="s">
        <v>1031</v>
      </c>
      <c r="C289" s="28">
        <v>595811000000117</v>
      </c>
      <c r="D289" s="28" t="s">
        <v>1032</v>
      </c>
      <c r="E289" s="28">
        <v>324251000000105</v>
      </c>
      <c r="F289" s="28">
        <v>595811000000117</v>
      </c>
    </row>
    <row r="290" spans="1:6" ht="39">
      <c r="A290" s="28" t="s">
        <v>1002</v>
      </c>
      <c r="B290" s="28" t="s">
        <v>1033</v>
      </c>
      <c r="C290" s="28">
        <v>618431000000114</v>
      </c>
      <c r="D290" s="28" t="s">
        <v>1034</v>
      </c>
      <c r="E290" s="28">
        <v>324251000000105</v>
      </c>
      <c r="F290" s="28">
        <v>618431000000114</v>
      </c>
    </row>
    <row r="291" spans="1:6" ht="52">
      <c r="A291" s="28" t="s">
        <v>1002</v>
      </c>
      <c r="B291" s="28" t="s">
        <v>1035</v>
      </c>
      <c r="C291" s="28">
        <v>595871000000110</v>
      </c>
      <c r="D291" s="28" t="s">
        <v>1036</v>
      </c>
      <c r="E291" s="28">
        <v>324281000000104</v>
      </c>
      <c r="F291" s="28">
        <v>595871000000110</v>
      </c>
    </row>
    <row r="292" spans="1:6" ht="39">
      <c r="A292" s="28" t="s">
        <v>1002</v>
      </c>
      <c r="B292" s="28" t="s">
        <v>1037</v>
      </c>
      <c r="C292" s="28">
        <v>618441000000117</v>
      </c>
      <c r="D292" s="28" t="s">
        <v>1038</v>
      </c>
      <c r="E292" s="28">
        <v>324281000000104</v>
      </c>
      <c r="F292" s="28">
        <v>618441000000117</v>
      </c>
    </row>
    <row r="293" spans="1:6" ht="52">
      <c r="A293" s="28" t="s">
        <v>1002</v>
      </c>
      <c r="B293" s="28" t="s">
        <v>1039</v>
      </c>
      <c r="C293" s="28">
        <v>595931000000116</v>
      </c>
      <c r="D293" s="28" t="s">
        <v>1040</v>
      </c>
      <c r="E293" s="28">
        <v>324311000000101</v>
      </c>
      <c r="F293" s="28">
        <v>595931000000116</v>
      </c>
    </row>
    <row r="294" spans="1:6" ht="39">
      <c r="A294" s="28" t="s">
        <v>1002</v>
      </c>
      <c r="B294" s="28" t="s">
        <v>1041</v>
      </c>
      <c r="C294" s="28">
        <v>618451000000119</v>
      </c>
      <c r="D294" s="28" t="s">
        <v>1042</v>
      </c>
      <c r="E294" s="28">
        <v>324311000000101</v>
      </c>
      <c r="F294" s="28">
        <v>618451000000119</v>
      </c>
    </row>
    <row r="295" spans="1:6" ht="52">
      <c r="A295" s="28" t="s">
        <v>1002</v>
      </c>
      <c r="B295" s="28" t="s">
        <v>1043</v>
      </c>
      <c r="C295" s="28">
        <v>595991000000115</v>
      </c>
      <c r="D295" s="28" t="s">
        <v>1044</v>
      </c>
      <c r="E295" s="28">
        <v>324341000000100</v>
      </c>
      <c r="F295" s="28">
        <v>595991000000115</v>
      </c>
    </row>
    <row r="296" spans="1:6" ht="39">
      <c r="A296" s="28" t="s">
        <v>1002</v>
      </c>
      <c r="B296" s="28" t="s">
        <v>1045</v>
      </c>
      <c r="C296" s="28">
        <v>618461000000116</v>
      </c>
      <c r="D296" s="28" t="s">
        <v>1046</v>
      </c>
      <c r="E296" s="28">
        <v>324341000000100</v>
      </c>
      <c r="F296" s="28">
        <v>618461000000116</v>
      </c>
    </row>
    <row r="297" spans="1:6" ht="52">
      <c r="A297" s="28" t="s">
        <v>1002</v>
      </c>
      <c r="B297" s="28" t="s">
        <v>1047</v>
      </c>
      <c r="C297" s="28">
        <v>596051000000115</v>
      </c>
      <c r="D297" s="28" t="s">
        <v>1048</v>
      </c>
      <c r="E297" s="28">
        <v>324371000000106</v>
      </c>
      <c r="F297" s="28">
        <v>596051000000115</v>
      </c>
    </row>
    <row r="298" spans="1:6" ht="39">
      <c r="A298" s="28" t="s">
        <v>1002</v>
      </c>
      <c r="B298" s="28" t="s">
        <v>1049</v>
      </c>
      <c r="C298" s="28">
        <v>618471000000111</v>
      </c>
      <c r="D298" s="28" t="s">
        <v>1050</v>
      </c>
      <c r="E298" s="28">
        <v>324371000000106</v>
      </c>
      <c r="F298" s="28">
        <v>618471000000111</v>
      </c>
    </row>
    <row r="299" spans="1:6" ht="52">
      <c r="A299" s="28" t="s">
        <v>1002</v>
      </c>
      <c r="B299" s="28" t="s">
        <v>1051</v>
      </c>
      <c r="C299" s="28">
        <v>596131000000114</v>
      </c>
      <c r="D299" s="28" t="s">
        <v>1052</v>
      </c>
      <c r="E299" s="28">
        <v>324411000000105</v>
      </c>
      <c r="F299" s="28">
        <v>596131000000114</v>
      </c>
    </row>
    <row r="300" spans="1:6" ht="52">
      <c r="A300" s="28" t="s">
        <v>1002</v>
      </c>
      <c r="B300" s="28" t="s">
        <v>1053</v>
      </c>
      <c r="C300" s="28">
        <v>596191000000110</v>
      </c>
      <c r="D300" s="28" t="s">
        <v>1054</v>
      </c>
      <c r="E300" s="28">
        <v>324441000000106</v>
      </c>
      <c r="F300" s="28">
        <v>596191000000110</v>
      </c>
    </row>
    <row r="301" spans="1:6" ht="52">
      <c r="A301" s="28" t="s">
        <v>1002</v>
      </c>
      <c r="B301" s="28" t="s">
        <v>1055</v>
      </c>
      <c r="C301" s="28">
        <v>596261000000111</v>
      </c>
      <c r="D301" s="28" t="s">
        <v>1056</v>
      </c>
      <c r="E301" s="28">
        <v>324471000000100</v>
      </c>
      <c r="F301" s="28">
        <v>596261000000111</v>
      </c>
    </row>
    <row r="302" spans="1:6" ht="39">
      <c r="A302" s="28" t="s">
        <v>1002</v>
      </c>
      <c r="B302" s="28" t="s">
        <v>1057</v>
      </c>
      <c r="C302" s="28">
        <v>618501000000116</v>
      </c>
      <c r="D302" s="28" t="s">
        <v>1058</v>
      </c>
      <c r="E302" s="28">
        <v>324471000000100</v>
      </c>
      <c r="F302" s="28">
        <v>618501000000116</v>
      </c>
    </row>
    <row r="303" spans="1:6" ht="52">
      <c r="A303" s="28" t="s">
        <v>1002</v>
      </c>
      <c r="B303" s="28" t="s">
        <v>1059</v>
      </c>
      <c r="C303" s="28">
        <v>596321000000110</v>
      </c>
      <c r="D303" s="28" t="s">
        <v>1060</v>
      </c>
      <c r="E303" s="28">
        <v>324501000000107</v>
      </c>
      <c r="F303" s="28">
        <v>596321000000110</v>
      </c>
    </row>
    <row r="304" spans="1:6" ht="52">
      <c r="A304" s="28" t="s">
        <v>1002</v>
      </c>
      <c r="B304" s="28" t="s">
        <v>1061</v>
      </c>
      <c r="C304" s="28">
        <v>596401000000111</v>
      </c>
      <c r="D304" s="28" t="s">
        <v>1062</v>
      </c>
      <c r="E304" s="28">
        <v>324541000000105</v>
      </c>
      <c r="F304" s="28">
        <v>596401000000111</v>
      </c>
    </row>
    <row r="305" spans="1:6" ht="39">
      <c r="A305" s="28" t="s">
        <v>1002</v>
      </c>
      <c r="B305" s="28" t="s">
        <v>1063</v>
      </c>
      <c r="C305" s="28">
        <v>618521000000113</v>
      </c>
      <c r="D305" s="28" t="s">
        <v>1064</v>
      </c>
      <c r="E305" s="28">
        <v>324541000000105</v>
      </c>
      <c r="F305" s="28">
        <v>618521000000113</v>
      </c>
    </row>
    <row r="306" spans="1:6" ht="39">
      <c r="A306" s="28" t="s">
        <v>1002</v>
      </c>
      <c r="B306" s="29">
        <v>2126</v>
      </c>
      <c r="C306" s="28" t="s">
        <v>1065</v>
      </c>
      <c r="D306" s="28" t="s">
        <v>1066</v>
      </c>
      <c r="E306" s="28">
        <v>939211000000104</v>
      </c>
      <c r="F306" s="28" t="s">
        <v>1065</v>
      </c>
    </row>
    <row r="307" spans="1:6" ht="65">
      <c r="A307" s="28" t="s">
        <v>1067</v>
      </c>
      <c r="B307" s="28" t="s">
        <v>1068</v>
      </c>
      <c r="C307" s="28">
        <v>616641000006110</v>
      </c>
      <c r="D307" s="28" t="s">
        <v>1069</v>
      </c>
      <c r="E307" s="28">
        <v>420270002</v>
      </c>
      <c r="F307" s="28">
        <v>2618216015</v>
      </c>
    </row>
    <row r="308" spans="1:6" ht="78">
      <c r="A308" s="28" t="s">
        <v>1067</v>
      </c>
      <c r="B308" s="28" t="s">
        <v>1070</v>
      </c>
      <c r="C308" s="28">
        <v>616651000006112</v>
      </c>
      <c r="D308" s="28" t="s">
        <v>1071</v>
      </c>
      <c r="E308" s="28">
        <v>421075007</v>
      </c>
      <c r="F308" s="28">
        <v>2618217012</v>
      </c>
    </row>
    <row r="309" spans="1:6" ht="39">
      <c r="A309" s="28" t="s">
        <v>1067</v>
      </c>
      <c r="B309" s="28" t="s">
        <v>1072</v>
      </c>
      <c r="C309" s="28">
        <v>84281000006115</v>
      </c>
      <c r="D309" s="28" t="s">
        <v>1073</v>
      </c>
      <c r="E309" s="28">
        <v>46635009</v>
      </c>
      <c r="F309" s="28">
        <v>197984010</v>
      </c>
    </row>
    <row r="310" spans="1:6" ht="26">
      <c r="A310" s="28" t="s">
        <v>1067</v>
      </c>
      <c r="B310" s="28" t="s">
        <v>1074</v>
      </c>
      <c r="C310" s="28">
        <v>84651000006114</v>
      </c>
      <c r="D310" s="28" t="s">
        <v>1075</v>
      </c>
      <c r="E310" s="28">
        <v>46635009</v>
      </c>
      <c r="F310" s="28">
        <v>494564012</v>
      </c>
    </row>
    <row r="311" spans="1:6" ht="52">
      <c r="A311" s="28" t="s">
        <v>1067</v>
      </c>
      <c r="B311" s="28" t="s">
        <v>1076</v>
      </c>
      <c r="C311" s="28">
        <v>84801000006111</v>
      </c>
      <c r="D311" s="28" t="s">
        <v>1077</v>
      </c>
      <c r="E311" s="28">
        <v>421893009</v>
      </c>
      <c r="F311" s="28">
        <v>2623054013</v>
      </c>
    </row>
    <row r="312" spans="1:6" ht="65">
      <c r="A312" s="28" t="s">
        <v>1067</v>
      </c>
      <c r="B312" s="28" t="s">
        <v>1078</v>
      </c>
      <c r="C312" s="28">
        <v>84431000006117</v>
      </c>
      <c r="D312" s="28" t="s">
        <v>1079</v>
      </c>
      <c r="E312" s="28">
        <v>421893009</v>
      </c>
      <c r="F312" s="28">
        <v>2618211013</v>
      </c>
    </row>
    <row r="313" spans="1:6" ht="65">
      <c r="A313" s="28" t="s">
        <v>1067</v>
      </c>
      <c r="B313" s="28" t="s">
        <v>837</v>
      </c>
      <c r="C313" s="28">
        <v>84401000006113</v>
      </c>
      <c r="D313" s="28" t="s">
        <v>838</v>
      </c>
      <c r="E313" s="28">
        <v>739681000</v>
      </c>
      <c r="F313" s="28">
        <v>3537386015</v>
      </c>
    </row>
    <row r="314" spans="1:6" ht="52">
      <c r="A314" s="28" t="s">
        <v>1067</v>
      </c>
      <c r="B314" s="28" t="s">
        <v>926</v>
      </c>
      <c r="C314" s="28">
        <v>84751000006116</v>
      </c>
      <c r="D314" s="28" t="s">
        <v>927</v>
      </c>
      <c r="E314" s="28">
        <v>421468001</v>
      </c>
      <c r="F314" s="28">
        <v>3695401013</v>
      </c>
    </row>
    <row r="315" spans="1:6" ht="65">
      <c r="A315" s="28" t="s">
        <v>1067</v>
      </c>
      <c r="B315" s="28" t="s">
        <v>928</v>
      </c>
      <c r="C315" s="28">
        <v>84381000006113</v>
      </c>
      <c r="D315" s="28" t="s">
        <v>929</v>
      </c>
      <c r="E315" s="28">
        <v>421468001</v>
      </c>
      <c r="F315" s="28">
        <v>2618197018</v>
      </c>
    </row>
    <row r="316" spans="1:6" ht="65">
      <c r="A316" s="28" t="s">
        <v>1067</v>
      </c>
      <c r="B316" s="28" t="s">
        <v>1080</v>
      </c>
      <c r="C316" s="28">
        <v>84731000006111</v>
      </c>
      <c r="D316" s="28" t="s">
        <v>1081</v>
      </c>
      <c r="E316" s="28">
        <v>422228004</v>
      </c>
      <c r="F316" s="28">
        <v>2967771016</v>
      </c>
    </row>
    <row r="317" spans="1:6" ht="39">
      <c r="A317" s="28" t="s">
        <v>1067</v>
      </c>
      <c r="B317" s="28" t="s">
        <v>1082</v>
      </c>
      <c r="C317" s="28">
        <v>72721000006113</v>
      </c>
      <c r="D317" s="28" t="s">
        <v>1083</v>
      </c>
      <c r="E317" s="28">
        <v>290002008</v>
      </c>
      <c r="F317" s="28">
        <v>429970018</v>
      </c>
    </row>
    <row r="318" spans="1:6" ht="39">
      <c r="A318" s="28" t="s">
        <v>1067</v>
      </c>
      <c r="B318" s="28" t="s">
        <v>1084</v>
      </c>
      <c r="C318" s="28">
        <v>72711000006117</v>
      </c>
      <c r="D318" s="28" t="s">
        <v>1085</v>
      </c>
      <c r="E318" s="28">
        <v>290002008</v>
      </c>
      <c r="F318" s="28">
        <v>429971019</v>
      </c>
    </row>
    <row r="319" spans="1:6" ht="39">
      <c r="A319" s="28" t="s">
        <v>1067</v>
      </c>
      <c r="B319" s="28" t="s">
        <v>932</v>
      </c>
      <c r="C319" s="28">
        <v>84821000006118</v>
      </c>
      <c r="D319" s="28" t="s">
        <v>933</v>
      </c>
      <c r="E319" s="28">
        <v>190368000</v>
      </c>
      <c r="F319" s="28">
        <v>292538019</v>
      </c>
    </row>
    <row r="320" spans="1:6" ht="52">
      <c r="A320" s="28" t="s">
        <v>1067</v>
      </c>
      <c r="B320" s="28" t="s">
        <v>934</v>
      </c>
      <c r="C320" s="28">
        <v>84451000006112</v>
      </c>
      <c r="D320" s="28" t="s">
        <v>935</v>
      </c>
      <c r="E320" s="28">
        <v>190368000</v>
      </c>
      <c r="F320" s="28">
        <v>292540012</v>
      </c>
    </row>
    <row r="321" spans="1:6" ht="52">
      <c r="A321" s="28" t="s">
        <v>1067</v>
      </c>
      <c r="B321" s="28" t="s">
        <v>1086</v>
      </c>
      <c r="C321" s="28">
        <v>84331000006112</v>
      </c>
      <c r="D321" s="28" t="s">
        <v>1087</v>
      </c>
      <c r="E321" s="28">
        <v>420825003</v>
      </c>
      <c r="F321" s="28">
        <v>2618207019</v>
      </c>
    </row>
    <row r="322" spans="1:6" ht="39">
      <c r="A322" s="28" t="s">
        <v>1067</v>
      </c>
      <c r="B322" s="28" t="s">
        <v>841</v>
      </c>
      <c r="C322" s="28">
        <v>84811000006114</v>
      </c>
      <c r="D322" s="28" t="s">
        <v>842</v>
      </c>
      <c r="E322" s="28">
        <v>420789003</v>
      </c>
      <c r="F322" s="28">
        <v>3699407019</v>
      </c>
    </row>
    <row r="323" spans="1:6" ht="52">
      <c r="A323" s="28" t="s">
        <v>1067</v>
      </c>
      <c r="B323" s="28" t="s">
        <v>843</v>
      </c>
      <c r="C323" s="28">
        <v>84441000006110</v>
      </c>
      <c r="D323" s="28" t="s">
        <v>844</v>
      </c>
      <c r="E323" s="28">
        <v>420789003</v>
      </c>
      <c r="F323" s="28">
        <v>3699407019</v>
      </c>
    </row>
    <row r="324" spans="1:6" ht="39">
      <c r="A324" s="28" t="s">
        <v>1067</v>
      </c>
      <c r="B324" s="28" t="s">
        <v>1088</v>
      </c>
      <c r="C324" s="28">
        <v>84661000006111</v>
      </c>
      <c r="D324" s="28" t="s">
        <v>1089</v>
      </c>
      <c r="E324" s="28">
        <v>444073006</v>
      </c>
      <c r="F324" s="28">
        <v>2872487013</v>
      </c>
    </row>
    <row r="325" spans="1:6" ht="52">
      <c r="A325" s="28" t="s">
        <v>1067</v>
      </c>
      <c r="B325" s="28" t="s">
        <v>1090</v>
      </c>
      <c r="C325" s="28">
        <v>84291000006117</v>
      </c>
      <c r="D325" s="28" t="s">
        <v>1091</v>
      </c>
      <c r="E325" s="28">
        <v>444073006</v>
      </c>
      <c r="F325" s="28">
        <v>2872487013</v>
      </c>
    </row>
    <row r="326" spans="1:6" ht="39">
      <c r="A326" s="28" t="s">
        <v>1067</v>
      </c>
      <c r="B326" s="28" t="s">
        <v>1092</v>
      </c>
      <c r="C326" s="28">
        <v>84671000006116</v>
      </c>
      <c r="D326" s="28" t="s">
        <v>1093</v>
      </c>
      <c r="E326" s="28">
        <v>190372001</v>
      </c>
      <c r="F326" s="28">
        <v>292551012</v>
      </c>
    </row>
    <row r="327" spans="1:6" ht="52">
      <c r="A327" s="28" t="s">
        <v>1067</v>
      </c>
      <c r="B327" s="28" t="s">
        <v>1094</v>
      </c>
      <c r="C327" s="28">
        <v>84301000006116</v>
      </c>
      <c r="D327" s="28" t="s">
        <v>1095</v>
      </c>
      <c r="E327" s="28">
        <v>190372001</v>
      </c>
      <c r="F327" s="28">
        <v>292553010</v>
      </c>
    </row>
    <row r="328" spans="1:6" ht="52">
      <c r="A328" s="28" t="s">
        <v>1067</v>
      </c>
      <c r="B328" s="28" t="s">
        <v>1096</v>
      </c>
      <c r="C328" s="28">
        <v>84831000006115</v>
      </c>
      <c r="D328" s="28" t="s">
        <v>1097</v>
      </c>
      <c r="E328" s="28">
        <v>313435000</v>
      </c>
      <c r="F328" s="28">
        <v>457325013</v>
      </c>
    </row>
    <row r="329" spans="1:6" ht="65">
      <c r="A329" s="28" t="s">
        <v>1067</v>
      </c>
      <c r="B329" s="28" t="s">
        <v>1098</v>
      </c>
      <c r="C329" s="28">
        <v>84461000006114</v>
      </c>
      <c r="D329" s="28" t="s">
        <v>1099</v>
      </c>
      <c r="E329" s="28">
        <v>313435000</v>
      </c>
      <c r="F329" s="28">
        <v>457326014</v>
      </c>
    </row>
    <row r="330" spans="1:6" ht="52">
      <c r="A330" s="28" t="s">
        <v>1067</v>
      </c>
      <c r="B330" s="28" t="s">
        <v>938</v>
      </c>
      <c r="C330" s="28">
        <v>84721000006113</v>
      </c>
      <c r="D330" s="28" t="s">
        <v>939</v>
      </c>
      <c r="E330" s="28">
        <v>420918009</v>
      </c>
      <c r="F330" s="28">
        <v>3697664014</v>
      </c>
    </row>
    <row r="331" spans="1:6" ht="52">
      <c r="A331" s="28" t="s">
        <v>1067</v>
      </c>
      <c r="B331" s="28" t="s">
        <v>1100</v>
      </c>
      <c r="C331" s="28">
        <v>84791000006110</v>
      </c>
      <c r="D331" s="28" t="s">
        <v>1101</v>
      </c>
      <c r="E331" s="28">
        <v>713705003</v>
      </c>
      <c r="F331" s="28">
        <v>3297390014</v>
      </c>
    </row>
    <row r="332" spans="1:6" ht="39">
      <c r="A332" s="28" t="s">
        <v>1067</v>
      </c>
      <c r="B332" s="28" t="s">
        <v>1102</v>
      </c>
      <c r="C332" s="28">
        <v>84741000006118</v>
      </c>
      <c r="D332" s="28" t="s">
        <v>1103</v>
      </c>
      <c r="E332" s="28">
        <v>421893009</v>
      </c>
      <c r="F332" s="28">
        <v>2623054013</v>
      </c>
    </row>
    <row r="333" spans="1:6" ht="52">
      <c r="A333" s="28" t="s">
        <v>1067</v>
      </c>
      <c r="B333" s="28" t="s">
        <v>1104</v>
      </c>
      <c r="C333" s="28">
        <v>84371000006110</v>
      </c>
      <c r="D333" s="28" t="s">
        <v>1105</v>
      </c>
      <c r="E333" s="28">
        <v>421893009</v>
      </c>
      <c r="F333" s="28">
        <v>2623054013</v>
      </c>
    </row>
    <row r="334" spans="1:6" ht="52">
      <c r="A334" s="28" t="s">
        <v>1067</v>
      </c>
      <c r="B334" s="28" t="s">
        <v>1106</v>
      </c>
      <c r="C334" s="28">
        <v>84711000006117</v>
      </c>
      <c r="D334" s="28" t="s">
        <v>1107</v>
      </c>
      <c r="E334" s="28">
        <v>314771006</v>
      </c>
      <c r="F334" s="28">
        <v>459163017</v>
      </c>
    </row>
    <row r="335" spans="1:6" ht="65">
      <c r="A335" s="28" t="s">
        <v>1067</v>
      </c>
      <c r="B335" s="28" t="s">
        <v>1108</v>
      </c>
      <c r="C335" s="28">
        <v>84341000006119</v>
      </c>
      <c r="D335" s="28" t="s">
        <v>1109</v>
      </c>
      <c r="E335" s="28">
        <v>314771006</v>
      </c>
      <c r="F335" s="28">
        <v>459161015</v>
      </c>
    </row>
    <row r="336" spans="1:6" ht="39">
      <c r="A336" s="28" t="s">
        <v>1067</v>
      </c>
      <c r="B336" s="28" t="s">
        <v>847</v>
      </c>
      <c r="C336" s="28">
        <v>84691000006115</v>
      </c>
      <c r="D336" s="28" t="s">
        <v>848</v>
      </c>
      <c r="E336" s="28">
        <v>421920002</v>
      </c>
      <c r="F336" s="28">
        <v>3688521010</v>
      </c>
    </row>
    <row r="337" spans="1:6" ht="65">
      <c r="A337" s="28" t="s">
        <v>1067</v>
      </c>
      <c r="B337" s="28" t="s">
        <v>849</v>
      </c>
      <c r="C337" s="28">
        <v>84321000006114</v>
      </c>
      <c r="D337" s="28" t="s">
        <v>850</v>
      </c>
      <c r="E337" s="28">
        <v>421920002</v>
      </c>
      <c r="F337" s="28">
        <v>2618234016</v>
      </c>
    </row>
    <row r="338" spans="1:6" ht="39">
      <c r="A338" s="28" t="s">
        <v>1067</v>
      </c>
      <c r="B338" s="28" t="s">
        <v>1110</v>
      </c>
      <c r="C338" s="28">
        <v>84681000006118</v>
      </c>
      <c r="D338" s="28" t="s">
        <v>1111</v>
      </c>
      <c r="E338" s="28">
        <v>314893005</v>
      </c>
      <c r="F338" s="28">
        <v>459294012</v>
      </c>
    </row>
    <row r="339" spans="1:6" ht="52">
      <c r="A339" s="28" t="s">
        <v>1067</v>
      </c>
      <c r="B339" s="28" t="s">
        <v>946</v>
      </c>
      <c r="C339" s="28">
        <v>84761000006119</v>
      </c>
      <c r="D339" s="28" t="s">
        <v>947</v>
      </c>
      <c r="E339" s="28">
        <v>71771000119100</v>
      </c>
      <c r="F339" s="28">
        <v>3010513018</v>
      </c>
    </row>
    <row r="340" spans="1:6" ht="65">
      <c r="A340" s="28" t="s">
        <v>1067</v>
      </c>
      <c r="B340" s="28" t="s">
        <v>948</v>
      </c>
      <c r="C340" s="28">
        <v>84391000006111</v>
      </c>
      <c r="D340" s="28" t="s">
        <v>949</v>
      </c>
      <c r="E340" s="28">
        <v>71771000119100</v>
      </c>
      <c r="F340" s="28">
        <v>3010513018</v>
      </c>
    </row>
    <row r="341" spans="1:6" ht="39">
      <c r="A341" s="28" t="s">
        <v>1067</v>
      </c>
      <c r="B341" s="28" t="s">
        <v>1112</v>
      </c>
      <c r="C341" s="28">
        <v>2476117016</v>
      </c>
      <c r="D341" s="28" t="s">
        <v>1113</v>
      </c>
      <c r="E341" s="28">
        <v>609562003</v>
      </c>
      <c r="F341" s="28">
        <v>2967867012</v>
      </c>
    </row>
    <row r="342" spans="1:6" ht="39">
      <c r="A342" s="28" t="s">
        <v>1067</v>
      </c>
      <c r="B342" s="28" t="s">
        <v>1114</v>
      </c>
      <c r="C342" s="28">
        <v>197984010</v>
      </c>
      <c r="D342" s="28" t="s">
        <v>1073</v>
      </c>
      <c r="E342" s="28">
        <v>46635009</v>
      </c>
      <c r="F342" s="28">
        <v>197984010</v>
      </c>
    </row>
    <row r="343" spans="1:6" ht="26">
      <c r="A343" s="28" t="s">
        <v>1067</v>
      </c>
      <c r="B343" s="28" t="s">
        <v>1115</v>
      </c>
      <c r="C343" s="28">
        <v>494564012</v>
      </c>
      <c r="D343" s="28" t="s">
        <v>1075</v>
      </c>
      <c r="E343" s="28">
        <v>46635009</v>
      </c>
      <c r="F343" s="28">
        <v>494564012</v>
      </c>
    </row>
    <row r="344" spans="1:6" ht="65">
      <c r="A344" s="28" t="s">
        <v>1067</v>
      </c>
      <c r="B344" s="28" t="s">
        <v>1116</v>
      </c>
      <c r="C344" s="28">
        <v>913451000006117</v>
      </c>
      <c r="D344" s="28" t="s">
        <v>1079</v>
      </c>
      <c r="E344" s="28">
        <v>421893009</v>
      </c>
      <c r="F344" s="28">
        <v>2618211013</v>
      </c>
    </row>
    <row r="345" spans="1:6" ht="52">
      <c r="A345" s="28" t="s">
        <v>1067</v>
      </c>
      <c r="B345" s="28" t="s">
        <v>1117</v>
      </c>
      <c r="C345" s="28">
        <v>913461000006115</v>
      </c>
      <c r="D345" s="28" t="s">
        <v>1077</v>
      </c>
      <c r="E345" s="28">
        <v>421893009</v>
      </c>
      <c r="F345" s="28">
        <v>2623054013</v>
      </c>
    </row>
    <row r="346" spans="1:6" ht="65">
      <c r="A346" s="28" t="s">
        <v>1067</v>
      </c>
      <c r="B346" s="28" t="s">
        <v>851</v>
      </c>
      <c r="C346" s="28">
        <v>913481000006113</v>
      </c>
      <c r="D346" s="28" t="s">
        <v>838</v>
      </c>
      <c r="E346" s="28">
        <v>739681000</v>
      </c>
      <c r="F346" s="28">
        <v>3537386015</v>
      </c>
    </row>
    <row r="347" spans="1:6" ht="52">
      <c r="A347" s="28" t="s">
        <v>1067</v>
      </c>
      <c r="B347" s="28" t="s">
        <v>852</v>
      </c>
      <c r="C347" s="28">
        <v>913491000006111</v>
      </c>
      <c r="D347" s="28" t="s">
        <v>853</v>
      </c>
      <c r="E347" s="28">
        <v>739681000</v>
      </c>
      <c r="F347" s="28">
        <v>3698438014</v>
      </c>
    </row>
    <row r="348" spans="1:6" ht="65">
      <c r="A348" s="28" t="s">
        <v>1067</v>
      </c>
      <c r="B348" s="28" t="s">
        <v>950</v>
      </c>
      <c r="C348" s="28">
        <v>913511000006117</v>
      </c>
      <c r="D348" s="28" t="s">
        <v>929</v>
      </c>
      <c r="E348" s="28">
        <v>421468001</v>
      </c>
      <c r="F348" s="28">
        <v>2618197018</v>
      </c>
    </row>
    <row r="349" spans="1:6" ht="65">
      <c r="A349" s="28" t="s">
        <v>1067</v>
      </c>
      <c r="B349" s="28" t="s">
        <v>1118</v>
      </c>
      <c r="C349" s="28">
        <v>913541000006118</v>
      </c>
      <c r="D349" s="28" t="s">
        <v>1119</v>
      </c>
      <c r="E349" s="28">
        <v>422228004</v>
      </c>
      <c r="F349" s="28">
        <v>2618232017</v>
      </c>
    </row>
    <row r="350" spans="1:6" ht="52">
      <c r="A350" s="28" t="s">
        <v>1067</v>
      </c>
      <c r="B350" s="28" t="s">
        <v>1120</v>
      </c>
      <c r="C350" s="28">
        <v>913551000006116</v>
      </c>
      <c r="D350" s="28" t="s">
        <v>1121</v>
      </c>
      <c r="E350" s="28">
        <v>422228004</v>
      </c>
      <c r="F350" s="28">
        <v>2967771016</v>
      </c>
    </row>
    <row r="351" spans="1:6" ht="39">
      <c r="A351" s="28" t="s">
        <v>1067</v>
      </c>
      <c r="B351" s="28" t="s">
        <v>1122</v>
      </c>
      <c r="C351" s="28">
        <v>429971019</v>
      </c>
      <c r="D351" s="28" t="s">
        <v>1085</v>
      </c>
      <c r="E351" s="28">
        <v>290002008</v>
      </c>
      <c r="F351" s="28">
        <v>429971019</v>
      </c>
    </row>
    <row r="352" spans="1:6" ht="39">
      <c r="A352" s="28" t="s">
        <v>1067</v>
      </c>
      <c r="B352" s="28" t="s">
        <v>1123</v>
      </c>
      <c r="C352" s="28">
        <v>429970018</v>
      </c>
      <c r="D352" s="28" t="s">
        <v>1083</v>
      </c>
      <c r="E352" s="28">
        <v>290002008</v>
      </c>
      <c r="F352" s="28">
        <v>429970018</v>
      </c>
    </row>
    <row r="353" spans="1:6" ht="52">
      <c r="A353" s="28" t="s">
        <v>1067</v>
      </c>
      <c r="B353" s="28" t="s">
        <v>952</v>
      </c>
      <c r="C353" s="28">
        <v>292540012</v>
      </c>
      <c r="D353" s="28" t="s">
        <v>935</v>
      </c>
      <c r="E353" s="28">
        <v>190368000</v>
      </c>
      <c r="F353" s="28">
        <v>292540012</v>
      </c>
    </row>
    <row r="354" spans="1:6" ht="39">
      <c r="A354" s="28" t="s">
        <v>1067</v>
      </c>
      <c r="B354" s="28" t="s">
        <v>953</v>
      </c>
      <c r="C354" s="28">
        <v>292538019</v>
      </c>
      <c r="D354" s="28" t="s">
        <v>933</v>
      </c>
      <c r="E354" s="28">
        <v>190368000</v>
      </c>
      <c r="F354" s="28">
        <v>292538019</v>
      </c>
    </row>
    <row r="355" spans="1:6" ht="52">
      <c r="A355" s="28" t="s">
        <v>1067</v>
      </c>
      <c r="B355" s="28" t="s">
        <v>1124</v>
      </c>
      <c r="C355" s="28">
        <v>292541011</v>
      </c>
      <c r="D355" s="28" t="s">
        <v>1087</v>
      </c>
      <c r="E355" s="28">
        <v>420825003</v>
      </c>
      <c r="F355" s="28">
        <v>2618207019</v>
      </c>
    </row>
    <row r="356" spans="1:6" ht="39">
      <c r="A356" s="28" t="s">
        <v>1067</v>
      </c>
      <c r="B356" s="28" t="s">
        <v>1125</v>
      </c>
      <c r="C356" s="28">
        <v>292543014</v>
      </c>
      <c r="D356" s="28" t="s">
        <v>1126</v>
      </c>
      <c r="E356" s="28">
        <v>420825003</v>
      </c>
      <c r="F356" s="28">
        <v>2618207019</v>
      </c>
    </row>
    <row r="357" spans="1:6" ht="52">
      <c r="A357" s="28" t="s">
        <v>1067</v>
      </c>
      <c r="B357" s="28" t="s">
        <v>855</v>
      </c>
      <c r="C357" s="28">
        <v>913661000006118</v>
      </c>
      <c r="D357" s="28" t="s">
        <v>856</v>
      </c>
      <c r="E357" s="28">
        <v>420789003</v>
      </c>
      <c r="F357" s="28">
        <v>3699407019</v>
      </c>
    </row>
    <row r="358" spans="1:6" ht="39">
      <c r="A358" s="28" t="s">
        <v>1067</v>
      </c>
      <c r="B358" s="28" t="s">
        <v>857</v>
      </c>
      <c r="C358" s="28">
        <v>913671000006113</v>
      </c>
      <c r="D358" s="28" t="s">
        <v>842</v>
      </c>
      <c r="E358" s="28">
        <v>420789003</v>
      </c>
      <c r="F358" s="28">
        <v>3699407019</v>
      </c>
    </row>
    <row r="359" spans="1:6" ht="52">
      <c r="A359" s="28" t="s">
        <v>1067</v>
      </c>
      <c r="B359" s="28" t="s">
        <v>1127</v>
      </c>
      <c r="C359" s="28">
        <v>292548017</v>
      </c>
      <c r="D359" s="28" t="s">
        <v>1091</v>
      </c>
      <c r="E359" s="28">
        <v>444073006</v>
      </c>
      <c r="F359" s="28">
        <v>2872487013</v>
      </c>
    </row>
    <row r="360" spans="1:6" ht="39">
      <c r="A360" s="28" t="s">
        <v>1067</v>
      </c>
      <c r="B360" s="28" t="s">
        <v>1128</v>
      </c>
      <c r="C360" s="28">
        <v>292550013</v>
      </c>
      <c r="D360" s="28" t="s">
        <v>1129</v>
      </c>
      <c r="E360" s="28">
        <v>444073006</v>
      </c>
      <c r="F360" s="28">
        <v>2872487013</v>
      </c>
    </row>
    <row r="361" spans="1:6" ht="52">
      <c r="A361" s="28" t="s">
        <v>1067</v>
      </c>
      <c r="B361" s="28" t="s">
        <v>1130</v>
      </c>
      <c r="C361" s="28">
        <v>292553010</v>
      </c>
      <c r="D361" s="28" t="s">
        <v>1095</v>
      </c>
      <c r="E361" s="28">
        <v>190372001</v>
      </c>
      <c r="F361" s="28">
        <v>292553010</v>
      </c>
    </row>
    <row r="362" spans="1:6" ht="39">
      <c r="A362" s="28" t="s">
        <v>1067</v>
      </c>
      <c r="B362" s="28" t="s">
        <v>1131</v>
      </c>
      <c r="C362" s="28">
        <v>292551012</v>
      </c>
      <c r="D362" s="28" t="s">
        <v>1093</v>
      </c>
      <c r="E362" s="28">
        <v>190372001</v>
      </c>
      <c r="F362" s="28">
        <v>292551012</v>
      </c>
    </row>
    <row r="363" spans="1:6" ht="65">
      <c r="A363" s="28" t="s">
        <v>1067</v>
      </c>
      <c r="B363" s="28" t="s">
        <v>1132</v>
      </c>
      <c r="C363" s="28">
        <v>457326014</v>
      </c>
      <c r="D363" s="28" t="s">
        <v>1099</v>
      </c>
      <c r="E363" s="28">
        <v>313435000</v>
      </c>
      <c r="F363" s="28">
        <v>457326014</v>
      </c>
    </row>
    <row r="364" spans="1:6" ht="52">
      <c r="A364" s="28" t="s">
        <v>1067</v>
      </c>
      <c r="B364" s="28" t="s">
        <v>1133</v>
      </c>
      <c r="C364" s="28">
        <v>457325013</v>
      </c>
      <c r="D364" s="28" t="s">
        <v>1097</v>
      </c>
      <c r="E364" s="28">
        <v>313435000</v>
      </c>
      <c r="F364" s="28">
        <v>457325013</v>
      </c>
    </row>
    <row r="365" spans="1:6" ht="65">
      <c r="A365" s="28" t="s">
        <v>1067</v>
      </c>
      <c r="B365" s="28" t="s">
        <v>956</v>
      </c>
      <c r="C365" s="28">
        <v>913781000006117</v>
      </c>
      <c r="D365" s="28" t="s">
        <v>957</v>
      </c>
      <c r="E365" s="28">
        <v>420918009</v>
      </c>
      <c r="F365" s="28">
        <v>2618199015</v>
      </c>
    </row>
    <row r="366" spans="1:6" ht="65">
      <c r="A366" s="28" t="s">
        <v>1067</v>
      </c>
      <c r="B366" s="28" t="s">
        <v>958</v>
      </c>
      <c r="C366" s="28">
        <v>913811000006115</v>
      </c>
      <c r="D366" s="28" t="s">
        <v>959</v>
      </c>
      <c r="E366" s="28">
        <v>713705003</v>
      </c>
      <c r="F366" s="28">
        <v>3297342019</v>
      </c>
    </row>
    <row r="367" spans="1:6" ht="52">
      <c r="A367" s="28" t="s">
        <v>1067</v>
      </c>
      <c r="B367" s="28" t="s">
        <v>960</v>
      </c>
      <c r="C367" s="28">
        <v>913821000006111</v>
      </c>
      <c r="D367" s="28" t="s">
        <v>961</v>
      </c>
      <c r="E367" s="28">
        <v>713705003</v>
      </c>
      <c r="F367" s="28">
        <v>3297390014</v>
      </c>
    </row>
    <row r="368" spans="1:6" ht="52">
      <c r="A368" s="28" t="s">
        <v>1067</v>
      </c>
      <c r="B368" s="28" t="s">
        <v>1134</v>
      </c>
      <c r="C368" s="28">
        <v>913841000006116</v>
      </c>
      <c r="D368" s="28" t="s">
        <v>1135</v>
      </c>
      <c r="E368" s="28">
        <v>421893009</v>
      </c>
      <c r="F368" s="28">
        <v>2623054013</v>
      </c>
    </row>
    <row r="369" spans="1:7" ht="13">
      <c r="A369" s="30" t="s">
        <v>1067</v>
      </c>
      <c r="B369" s="30" t="s">
        <v>1136</v>
      </c>
      <c r="C369" s="30">
        <v>913851000006119</v>
      </c>
      <c r="D369" s="30" t="s">
        <v>1103</v>
      </c>
      <c r="E369" s="30">
        <v>421893009</v>
      </c>
      <c r="F369" s="30">
        <v>2623054013</v>
      </c>
    </row>
    <row r="370" spans="1:7" ht="13">
      <c r="A370" s="31" t="s">
        <v>1067</v>
      </c>
      <c r="B370" s="31" t="s">
        <v>1137</v>
      </c>
      <c r="C370" s="31">
        <v>459161015</v>
      </c>
      <c r="D370" s="31" t="s">
        <v>1109</v>
      </c>
      <c r="E370" s="31">
        <v>314771006</v>
      </c>
      <c r="F370" s="31">
        <v>459161015</v>
      </c>
      <c r="G370" s="32"/>
    </row>
    <row r="371" spans="1:7" ht="13">
      <c r="A371" s="31" t="s">
        <v>1067</v>
      </c>
      <c r="B371" s="31" t="s">
        <v>859</v>
      </c>
      <c r="C371" s="31">
        <v>913901000006112</v>
      </c>
      <c r="D371" s="31" t="s">
        <v>850</v>
      </c>
      <c r="E371" s="31">
        <v>421920002</v>
      </c>
      <c r="F371" s="31">
        <v>2618234016</v>
      </c>
      <c r="G371" s="32"/>
    </row>
    <row r="372" spans="1:7" ht="13">
      <c r="A372" s="31" t="s">
        <v>1067</v>
      </c>
      <c r="B372" s="31" t="s">
        <v>1138</v>
      </c>
      <c r="C372" s="31">
        <v>913931000006116</v>
      </c>
      <c r="D372" s="31" t="s">
        <v>1139</v>
      </c>
      <c r="E372" s="31">
        <v>31211000119101</v>
      </c>
      <c r="F372" s="31">
        <v>3315042015</v>
      </c>
      <c r="G372" s="32"/>
    </row>
    <row r="373" spans="1:7" ht="13">
      <c r="A373" s="31" t="s">
        <v>1067</v>
      </c>
      <c r="B373" s="31" t="s">
        <v>1140</v>
      </c>
      <c r="C373" s="31">
        <v>459292011</v>
      </c>
      <c r="D373" s="31" t="s">
        <v>1141</v>
      </c>
      <c r="E373" s="31">
        <v>314893005</v>
      </c>
      <c r="F373" s="31">
        <v>459292011</v>
      </c>
      <c r="G373" s="32"/>
    </row>
    <row r="374" spans="1:7" ht="13">
      <c r="A374" s="31" t="s">
        <v>1067</v>
      </c>
      <c r="B374" s="31" t="s">
        <v>963</v>
      </c>
      <c r="C374" s="31">
        <v>459296014</v>
      </c>
      <c r="D374" s="31" t="s">
        <v>949</v>
      </c>
      <c r="E374" s="31">
        <v>71771000119100</v>
      </c>
      <c r="F374" s="31">
        <v>3010513018</v>
      </c>
      <c r="G374" s="32"/>
    </row>
    <row r="375" spans="1:7" ht="13">
      <c r="A375" s="31" t="s">
        <v>1067</v>
      </c>
      <c r="B375" s="31" t="s">
        <v>1142</v>
      </c>
      <c r="C375" s="31">
        <v>928461000006119</v>
      </c>
      <c r="D375" s="31" t="s">
        <v>1143</v>
      </c>
      <c r="E375" s="31">
        <v>420514000</v>
      </c>
      <c r="F375" s="31">
        <v>2967914011</v>
      </c>
      <c r="G375" s="32"/>
    </row>
    <row r="376" spans="1:7" ht="13">
      <c r="A376" s="31" t="s">
        <v>1067</v>
      </c>
      <c r="B376" s="31" t="s">
        <v>1144</v>
      </c>
      <c r="C376" s="31">
        <v>1780311019</v>
      </c>
      <c r="D376" s="31" t="s">
        <v>1145</v>
      </c>
      <c r="E376" s="31">
        <v>401110002</v>
      </c>
      <c r="F376" s="31">
        <v>1780311019</v>
      </c>
      <c r="G376" s="32"/>
    </row>
    <row r="377" spans="1:7" ht="13">
      <c r="A377" s="31" t="s">
        <v>1067</v>
      </c>
      <c r="B377" s="31" t="s">
        <v>1146</v>
      </c>
      <c r="C377" s="31">
        <v>928491000006110</v>
      </c>
      <c r="D377" s="31" t="s">
        <v>1147</v>
      </c>
      <c r="E377" s="31">
        <v>401110002</v>
      </c>
      <c r="F377" s="31">
        <v>1780311019</v>
      </c>
      <c r="G377" s="32"/>
    </row>
    <row r="378" spans="1:7" ht="13">
      <c r="A378" s="31" t="s">
        <v>1067</v>
      </c>
      <c r="B378" s="31" t="s">
        <v>1148</v>
      </c>
      <c r="C378" s="31">
        <v>928501000006119</v>
      </c>
      <c r="D378" s="31" t="s">
        <v>1149</v>
      </c>
      <c r="E378" s="31">
        <v>420270002</v>
      </c>
      <c r="F378" s="31">
        <v>2967817017</v>
      </c>
      <c r="G378" s="32"/>
    </row>
    <row r="379" spans="1:7" ht="13">
      <c r="A379" s="31" t="s">
        <v>1067</v>
      </c>
      <c r="B379" s="31" t="s">
        <v>1150</v>
      </c>
      <c r="C379" s="31">
        <v>928511000006116</v>
      </c>
      <c r="D379" s="31" t="s">
        <v>1151</v>
      </c>
      <c r="E379" s="31">
        <v>420270002</v>
      </c>
      <c r="F379" s="31">
        <v>2967817017</v>
      </c>
      <c r="G379" s="32"/>
    </row>
    <row r="380" spans="1:7" ht="13">
      <c r="A380" s="31" t="s">
        <v>1067</v>
      </c>
      <c r="B380" s="31" t="s">
        <v>1152</v>
      </c>
      <c r="C380" s="31">
        <v>928521000006112</v>
      </c>
      <c r="D380" s="31" t="s">
        <v>1153</v>
      </c>
      <c r="E380" s="31">
        <v>421075007</v>
      </c>
      <c r="F380" s="31">
        <v>2967758019</v>
      </c>
      <c r="G380" s="32"/>
    </row>
    <row r="381" spans="1:7" ht="13">
      <c r="A381" s="31" t="s">
        <v>1067</v>
      </c>
      <c r="B381" s="31" t="s">
        <v>1154</v>
      </c>
      <c r="C381" s="31">
        <v>928531000006110</v>
      </c>
      <c r="D381" s="31" t="s">
        <v>1155</v>
      </c>
      <c r="E381" s="31">
        <v>421075007</v>
      </c>
      <c r="F381" s="31">
        <v>2967758019</v>
      </c>
      <c r="G381" s="32"/>
    </row>
    <row r="382" spans="1:7" ht="13">
      <c r="A382" s="31" t="s">
        <v>1067</v>
      </c>
      <c r="B382" s="31" t="s">
        <v>861</v>
      </c>
      <c r="C382" s="31">
        <v>938301000006114</v>
      </c>
      <c r="D382" s="31" t="s">
        <v>862</v>
      </c>
      <c r="E382" s="31">
        <v>420486006</v>
      </c>
      <c r="F382" s="31">
        <v>3698521013</v>
      </c>
      <c r="G382" s="32"/>
    </row>
    <row r="383" spans="1:7" ht="13">
      <c r="A383" s="31" t="s">
        <v>1067</v>
      </c>
      <c r="B383" s="31" t="s">
        <v>863</v>
      </c>
      <c r="C383" s="31">
        <v>938311000006112</v>
      </c>
      <c r="D383" s="31" t="s">
        <v>864</v>
      </c>
      <c r="E383" s="31">
        <v>420486006</v>
      </c>
      <c r="F383" s="31">
        <v>2618236019</v>
      </c>
      <c r="G383" s="32"/>
    </row>
    <row r="384" spans="1:7" ht="13">
      <c r="A384" s="31" t="s">
        <v>1067</v>
      </c>
      <c r="B384" s="31" t="s">
        <v>964</v>
      </c>
      <c r="C384" s="31">
        <v>299601000000114</v>
      </c>
      <c r="D384" s="31" t="s">
        <v>965</v>
      </c>
      <c r="E384" s="31">
        <v>713702000</v>
      </c>
      <c r="F384" s="31">
        <v>3698406016</v>
      </c>
      <c r="G384" s="32"/>
    </row>
    <row r="385" spans="1:7" ht="13">
      <c r="A385" s="31" t="s">
        <v>1067</v>
      </c>
      <c r="B385" s="31" t="s">
        <v>966</v>
      </c>
      <c r="C385" s="31" t="s">
        <v>967</v>
      </c>
      <c r="D385" s="31" t="s">
        <v>968</v>
      </c>
      <c r="E385" s="31">
        <v>713702000</v>
      </c>
      <c r="F385" s="31">
        <v>3698406016</v>
      </c>
      <c r="G385" s="32"/>
    </row>
    <row r="386" spans="1:7" ht="13">
      <c r="A386" s="31" t="s">
        <v>1067</v>
      </c>
      <c r="B386" s="31" t="s">
        <v>1156</v>
      </c>
      <c r="C386" s="31">
        <v>2674067015</v>
      </c>
      <c r="D386" s="31" t="s">
        <v>1157</v>
      </c>
      <c r="E386" s="31">
        <v>426875007</v>
      </c>
      <c r="F386" s="31">
        <v>2674067015</v>
      </c>
      <c r="G386" s="32"/>
    </row>
    <row r="387" spans="1:7" ht="13">
      <c r="A387" s="31" t="s">
        <v>1067</v>
      </c>
      <c r="B387" s="31" t="s">
        <v>1158</v>
      </c>
      <c r="C387" s="31" t="s">
        <v>1159</v>
      </c>
      <c r="D387" s="31" t="s">
        <v>1160</v>
      </c>
      <c r="E387" s="31">
        <v>703137001</v>
      </c>
      <c r="F387" s="31">
        <v>3007238018</v>
      </c>
      <c r="G387" s="32"/>
    </row>
    <row r="388" spans="1:7" ht="13">
      <c r="A388" s="31" t="s">
        <v>1067</v>
      </c>
      <c r="B388" s="31" t="s">
        <v>1161</v>
      </c>
      <c r="C388" s="31">
        <v>2288041000000110</v>
      </c>
      <c r="D388" s="31" t="s">
        <v>1162</v>
      </c>
      <c r="E388" s="31">
        <v>703137001</v>
      </c>
      <c r="F388" s="31">
        <v>3007274010</v>
      </c>
      <c r="G388" s="32"/>
    </row>
    <row r="389" spans="1:7" ht="13">
      <c r="A389" s="31" t="s">
        <v>1163</v>
      </c>
      <c r="B389" s="31" t="s">
        <v>1164</v>
      </c>
      <c r="C389" s="31" t="s">
        <v>1165</v>
      </c>
      <c r="D389" s="31" t="s">
        <v>1166</v>
      </c>
      <c r="E389" s="31">
        <v>863401000000101</v>
      </c>
      <c r="F389" s="31" t="s">
        <v>1165</v>
      </c>
      <c r="G389" s="32"/>
    </row>
    <row r="390" spans="1:7" ht="13">
      <c r="A390" s="31" t="s">
        <v>1163</v>
      </c>
      <c r="B390" s="31" t="s">
        <v>1167</v>
      </c>
      <c r="C390" s="31">
        <v>451376017</v>
      </c>
      <c r="D390" s="31" t="s">
        <v>1168</v>
      </c>
      <c r="E390" s="31">
        <v>308071004</v>
      </c>
      <c r="F390" s="31">
        <v>451376017</v>
      </c>
      <c r="G390" s="32"/>
    </row>
    <row r="391" spans="1:7" ht="13">
      <c r="A391" s="31" t="s">
        <v>1163</v>
      </c>
      <c r="B391" s="31" t="s">
        <v>1169</v>
      </c>
      <c r="C391" s="31">
        <v>450665015</v>
      </c>
      <c r="D391" s="31" t="s">
        <v>1170</v>
      </c>
      <c r="E391" s="31">
        <v>307408003</v>
      </c>
      <c r="F391" s="31">
        <v>450665015</v>
      </c>
      <c r="G391" s="32"/>
    </row>
    <row r="392" spans="1:7" ht="13">
      <c r="A392" s="31" t="s">
        <v>1163</v>
      </c>
      <c r="B392" s="31" t="s">
        <v>1171</v>
      </c>
      <c r="C392" s="31">
        <v>216185010</v>
      </c>
      <c r="D392" s="31" t="s">
        <v>1172</v>
      </c>
      <c r="E392" s="31">
        <v>134379001</v>
      </c>
      <c r="F392" s="31">
        <v>216185010</v>
      </c>
      <c r="G392" s="32"/>
    </row>
    <row r="393" spans="1:7" ht="13">
      <c r="A393" s="31" t="s">
        <v>1163</v>
      </c>
      <c r="B393" s="31" t="s">
        <v>1173</v>
      </c>
      <c r="C393" s="31">
        <v>639341000006115</v>
      </c>
      <c r="D393" s="31" t="s">
        <v>1174</v>
      </c>
      <c r="E393" s="31">
        <v>175276005</v>
      </c>
      <c r="F393" s="31">
        <v>271413015</v>
      </c>
      <c r="G393" s="32"/>
    </row>
    <row r="394" spans="1:7" ht="13">
      <c r="A394" s="31" t="s">
        <v>1163</v>
      </c>
      <c r="B394" s="31" t="s">
        <v>1175</v>
      </c>
      <c r="C394" s="31">
        <v>530051000006117</v>
      </c>
      <c r="D394" s="31" t="s">
        <v>1176</v>
      </c>
      <c r="E394" s="31">
        <v>233379008</v>
      </c>
      <c r="F394" s="31">
        <v>349697018</v>
      </c>
      <c r="G394" s="32"/>
    </row>
    <row r="395" spans="1:7" ht="13">
      <c r="A395" s="31" t="s">
        <v>1163</v>
      </c>
      <c r="B395" s="31" t="s">
        <v>1177</v>
      </c>
      <c r="C395" s="31">
        <v>501011000006118</v>
      </c>
      <c r="D395" s="31" t="s">
        <v>1178</v>
      </c>
      <c r="E395" s="31">
        <v>388997005</v>
      </c>
      <c r="F395" s="31">
        <v>1493587018</v>
      </c>
      <c r="G395" s="32"/>
    </row>
    <row r="396" spans="1:7" ht="13">
      <c r="A396" s="31" t="s">
        <v>1163</v>
      </c>
      <c r="B396" s="31" t="s">
        <v>1179</v>
      </c>
      <c r="C396" s="31">
        <v>271416011</v>
      </c>
      <c r="D396" s="31" t="s">
        <v>1180</v>
      </c>
      <c r="E396" s="31">
        <v>175279003</v>
      </c>
      <c r="F396" s="31">
        <v>271416011</v>
      </c>
      <c r="G396" s="32"/>
    </row>
    <row r="397" spans="1:7" ht="13">
      <c r="A397" s="31" t="s">
        <v>1163</v>
      </c>
      <c r="B397" s="31" t="s">
        <v>1181</v>
      </c>
      <c r="C397" s="31">
        <v>271431019</v>
      </c>
      <c r="D397" s="31" t="s">
        <v>1182</v>
      </c>
      <c r="E397" s="31">
        <v>233373009</v>
      </c>
      <c r="F397" s="31">
        <v>349683014</v>
      </c>
      <c r="G397" s="32"/>
    </row>
    <row r="398" spans="1:7" ht="13">
      <c r="A398" s="31" t="s">
        <v>1163</v>
      </c>
      <c r="B398" s="31" t="s">
        <v>1183</v>
      </c>
      <c r="C398" s="31">
        <v>639371000006111</v>
      </c>
      <c r="D398" s="31" t="s">
        <v>1184</v>
      </c>
      <c r="E398" s="31">
        <v>175290008</v>
      </c>
      <c r="F398" s="31">
        <v>271432014</v>
      </c>
      <c r="G398" s="32"/>
    </row>
    <row r="399" spans="1:7" ht="13">
      <c r="A399" s="31" t="s">
        <v>1163</v>
      </c>
      <c r="B399" s="31" t="s">
        <v>1185</v>
      </c>
      <c r="C399" s="31">
        <v>530061000006115</v>
      </c>
      <c r="D399" s="31" t="s">
        <v>1186</v>
      </c>
      <c r="E399" s="31">
        <v>448171003</v>
      </c>
      <c r="F399" s="31">
        <v>2900875010</v>
      </c>
      <c r="G399" s="32"/>
    </row>
    <row r="400" spans="1:7" ht="13">
      <c r="A400" s="31" t="s">
        <v>1163</v>
      </c>
      <c r="B400" s="31" t="s">
        <v>1187</v>
      </c>
      <c r="C400" s="31">
        <v>224121000000118</v>
      </c>
      <c r="D400" s="31" t="s">
        <v>1188</v>
      </c>
      <c r="E400" s="31">
        <v>233373009</v>
      </c>
      <c r="F400" s="31">
        <v>349688017</v>
      </c>
      <c r="G400" s="32"/>
    </row>
    <row r="401" spans="1:7" ht="13">
      <c r="A401" s="31" t="s">
        <v>1163</v>
      </c>
      <c r="B401" s="31" t="s">
        <v>1189</v>
      </c>
      <c r="C401" s="31">
        <v>410961010</v>
      </c>
      <c r="D401" s="31" t="s">
        <v>1190</v>
      </c>
      <c r="E401" s="31">
        <v>275038008</v>
      </c>
      <c r="F401" s="31">
        <v>410961010</v>
      </c>
      <c r="G401" s="32"/>
    </row>
    <row r="402" spans="1:7" ht="13">
      <c r="A402" s="31" t="s">
        <v>1163</v>
      </c>
      <c r="B402" s="31" t="s">
        <v>1191</v>
      </c>
      <c r="C402" s="31">
        <v>530071000006110</v>
      </c>
      <c r="D402" s="31" t="s">
        <v>1192</v>
      </c>
      <c r="E402" s="31">
        <v>265495003</v>
      </c>
      <c r="F402" s="31">
        <v>394305010</v>
      </c>
      <c r="G402" s="32"/>
    </row>
    <row r="403" spans="1:7" ht="13">
      <c r="A403" s="31" t="s">
        <v>1163</v>
      </c>
      <c r="B403" s="31" t="s">
        <v>1193</v>
      </c>
      <c r="C403" s="31">
        <v>488631000006116</v>
      </c>
      <c r="D403" s="31" t="s">
        <v>1194</v>
      </c>
      <c r="E403" s="31">
        <v>265495003</v>
      </c>
      <c r="F403" s="31">
        <v>394305010</v>
      </c>
      <c r="G403" s="32"/>
    </row>
    <row r="404" spans="1:7" ht="13">
      <c r="A404" s="31" t="s">
        <v>1163</v>
      </c>
      <c r="B404" s="31" t="s">
        <v>1195</v>
      </c>
      <c r="C404" s="31">
        <v>410962015</v>
      </c>
      <c r="D404" s="31" t="s">
        <v>1196</v>
      </c>
      <c r="E404" s="31">
        <v>275039000</v>
      </c>
      <c r="F404" s="31">
        <v>410962015</v>
      </c>
      <c r="G404" s="32"/>
    </row>
    <row r="405" spans="1:7" ht="13">
      <c r="A405" s="31" t="s">
        <v>1163</v>
      </c>
      <c r="B405" s="31" t="s">
        <v>1197</v>
      </c>
      <c r="C405" s="31">
        <v>271444012</v>
      </c>
      <c r="D405" s="31" t="s">
        <v>1198</v>
      </c>
      <c r="E405" s="31">
        <v>233373009</v>
      </c>
      <c r="F405" s="31">
        <v>349683014</v>
      </c>
      <c r="G405" s="32"/>
    </row>
    <row r="406" spans="1:7" ht="13">
      <c r="A406" s="31" t="s">
        <v>1163</v>
      </c>
      <c r="B406" s="31" t="s">
        <v>1199</v>
      </c>
      <c r="C406" s="31">
        <v>271445013</v>
      </c>
      <c r="D406" s="31" t="s">
        <v>1200</v>
      </c>
      <c r="E406" s="31">
        <v>233373009</v>
      </c>
      <c r="F406" s="31">
        <v>349683014</v>
      </c>
      <c r="G406" s="32"/>
    </row>
    <row r="407" spans="1:7" ht="13">
      <c r="A407" s="31" t="s">
        <v>1163</v>
      </c>
      <c r="B407" s="31" t="s">
        <v>1201</v>
      </c>
      <c r="C407" s="31">
        <v>271509013</v>
      </c>
      <c r="D407" s="31" t="s">
        <v>1202</v>
      </c>
      <c r="E407" s="31">
        <v>175348000</v>
      </c>
      <c r="F407" s="31">
        <v>271509013</v>
      </c>
      <c r="G407" s="32"/>
    </row>
    <row r="408" spans="1:7" ht="13">
      <c r="A408" s="31" t="s">
        <v>1163</v>
      </c>
      <c r="B408" s="31" t="s">
        <v>1203</v>
      </c>
      <c r="C408" s="31">
        <v>394323019</v>
      </c>
      <c r="D408" s="31" t="s">
        <v>1204</v>
      </c>
      <c r="E408" s="31">
        <v>405477007</v>
      </c>
      <c r="F408" s="31">
        <v>2157280014</v>
      </c>
      <c r="G408" s="32"/>
    </row>
    <row r="409" spans="1:7" ht="13">
      <c r="A409" s="31" t="s">
        <v>1163</v>
      </c>
      <c r="B409" s="31" t="s">
        <v>1205</v>
      </c>
      <c r="C409" s="31">
        <v>639471000006115</v>
      </c>
      <c r="D409" s="31" t="s">
        <v>1206</v>
      </c>
      <c r="E409" s="31">
        <v>51018000</v>
      </c>
      <c r="F409" s="31">
        <v>85012019</v>
      </c>
      <c r="G409" s="32"/>
    </row>
    <row r="410" spans="1:7" ht="13">
      <c r="A410" s="31" t="s">
        <v>1163</v>
      </c>
      <c r="B410" s="31" t="s">
        <v>1207</v>
      </c>
      <c r="C410" s="31">
        <v>530201000006110</v>
      </c>
      <c r="D410" s="31" t="s">
        <v>1208</v>
      </c>
      <c r="E410" s="31">
        <v>51018000</v>
      </c>
      <c r="F410" s="31" t="s">
        <v>1209</v>
      </c>
      <c r="G410" s="32"/>
    </row>
    <row r="411" spans="1:7" ht="13">
      <c r="A411" s="31" t="s">
        <v>1163</v>
      </c>
      <c r="B411" s="31" t="s">
        <v>1210</v>
      </c>
      <c r="C411" s="31">
        <v>639491000006119</v>
      </c>
      <c r="D411" s="31" t="s">
        <v>1211</v>
      </c>
      <c r="E411" s="31">
        <v>233380006</v>
      </c>
      <c r="F411" s="31">
        <v>349698011</v>
      </c>
      <c r="G411" s="32"/>
    </row>
    <row r="412" spans="1:7" ht="13">
      <c r="A412" s="31" t="s">
        <v>1163</v>
      </c>
      <c r="B412" s="31" t="s">
        <v>1212</v>
      </c>
      <c r="C412" s="31">
        <v>640081000006119</v>
      </c>
      <c r="D412" s="31" t="s">
        <v>1213</v>
      </c>
      <c r="E412" s="31">
        <v>275040003</v>
      </c>
      <c r="F412" s="31">
        <v>410963013</v>
      </c>
      <c r="G412" s="32"/>
    </row>
    <row r="413" spans="1:7" ht="13">
      <c r="A413" s="31" t="s">
        <v>1163</v>
      </c>
      <c r="B413" s="31" t="s">
        <v>1214</v>
      </c>
      <c r="C413" s="31">
        <v>530191000006112</v>
      </c>
      <c r="D413" s="31" t="s">
        <v>1215</v>
      </c>
      <c r="E413" s="31">
        <v>233380006</v>
      </c>
      <c r="F413" s="31">
        <v>349698011</v>
      </c>
      <c r="G413" s="32"/>
    </row>
    <row r="414" spans="1:7" ht="13">
      <c r="A414" s="31" t="s">
        <v>1163</v>
      </c>
      <c r="B414" s="31" t="s">
        <v>1216</v>
      </c>
      <c r="C414" s="31">
        <v>668731000006114</v>
      </c>
      <c r="D414" s="31" t="s">
        <v>1217</v>
      </c>
      <c r="E414" s="31">
        <v>175685004</v>
      </c>
      <c r="F414" s="31">
        <v>272001019</v>
      </c>
      <c r="G414" s="32"/>
    </row>
    <row r="415" spans="1:7" ht="13">
      <c r="A415" s="31" t="s">
        <v>1163</v>
      </c>
      <c r="B415" s="31" t="s">
        <v>1218</v>
      </c>
      <c r="C415" s="31">
        <v>639391000006112</v>
      </c>
      <c r="D415" s="31" t="s">
        <v>1219</v>
      </c>
      <c r="E415" s="31">
        <v>116360008</v>
      </c>
      <c r="F415" s="31">
        <v>183983017</v>
      </c>
      <c r="G415" s="32"/>
    </row>
    <row r="416" spans="1:7" ht="13">
      <c r="A416" s="31" t="s">
        <v>1163</v>
      </c>
      <c r="B416" s="31" t="s">
        <v>1220</v>
      </c>
      <c r="C416" s="31">
        <v>639521000006117</v>
      </c>
      <c r="D416" s="31" t="s">
        <v>1221</v>
      </c>
      <c r="E416" s="31">
        <v>116360008</v>
      </c>
      <c r="F416" s="31">
        <v>183983017</v>
      </c>
      <c r="G416" s="32"/>
    </row>
    <row r="417" spans="1:7" ht="13">
      <c r="A417" s="31" t="s">
        <v>1163</v>
      </c>
      <c r="B417" s="31" t="s">
        <v>1222</v>
      </c>
      <c r="C417" s="31">
        <v>530091000006111</v>
      </c>
      <c r="D417" s="31" t="s">
        <v>1223</v>
      </c>
      <c r="E417" s="31">
        <v>116360008</v>
      </c>
      <c r="F417" s="31">
        <v>183983017</v>
      </c>
      <c r="G417" s="32"/>
    </row>
    <row r="418" spans="1:7" ht="13">
      <c r="A418" s="31" t="s">
        <v>1163</v>
      </c>
      <c r="B418" s="31" t="s">
        <v>1224</v>
      </c>
      <c r="C418" s="31">
        <v>530221000006117</v>
      </c>
      <c r="D418" s="31" t="s">
        <v>1225</v>
      </c>
      <c r="E418" s="31">
        <v>116360008</v>
      </c>
      <c r="F418" s="31">
        <v>183983017</v>
      </c>
      <c r="G418" s="32"/>
    </row>
    <row r="419" spans="1:7" ht="13">
      <c r="A419" s="31" t="s">
        <v>1163</v>
      </c>
      <c r="B419" s="31" t="s">
        <v>1226</v>
      </c>
      <c r="C419" s="31">
        <v>530231000006119</v>
      </c>
      <c r="D419" s="31" t="s">
        <v>1227</v>
      </c>
      <c r="E419" s="31">
        <v>405482000</v>
      </c>
      <c r="F419" s="31">
        <v>2157285016</v>
      </c>
      <c r="G419" s="32"/>
    </row>
    <row r="420" spans="1:7" ht="13">
      <c r="A420" s="31" t="s">
        <v>1163</v>
      </c>
      <c r="B420" s="31" t="s">
        <v>1228</v>
      </c>
      <c r="C420" s="31">
        <v>785611000006113</v>
      </c>
      <c r="D420" s="31" t="s">
        <v>1229</v>
      </c>
      <c r="E420" s="31">
        <v>175594003</v>
      </c>
      <c r="F420" s="31">
        <v>271866014</v>
      </c>
      <c r="G420" s="32"/>
    </row>
    <row r="421" spans="1:7" ht="13">
      <c r="A421" s="31" t="s">
        <v>1163</v>
      </c>
      <c r="B421" s="31" t="s">
        <v>1230</v>
      </c>
      <c r="C421" s="31">
        <v>271867017</v>
      </c>
      <c r="D421" s="31" t="s">
        <v>1231</v>
      </c>
      <c r="E421" s="31">
        <v>116360008</v>
      </c>
      <c r="F421" s="31">
        <v>183983017</v>
      </c>
      <c r="G421" s="32"/>
    </row>
    <row r="422" spans="1:7" ht="13">
      <c r="A422" s="31" t="s">
        <v>1163</v>
      </c>
      <c r="B422" s="31" t="s">
        <v>1232</v>
      </c>
      <c r="C422" s="31">
        <v>271868010</v>
      </c>
      <c r="D422" s="31" t="s">
        <v>1233</v>
      </c>
      <c r="E422" s="31">
        <v>116360008</v>
      </c>
      <c r="F422" s="31">
        <v>183983017</v>
      </c>
      <c r="G422" s="32"/>
    </row>
    <row r="423" spans="1:7" ht="13">
      <c r="A423" s="31" t="s">
        <v>1163</v>
      </c>
      <c r="B423" s="31" t="s">
        <v>1234</v>
      </c>
      <c r="C423" s="31">
        <v>394326010</v>
      </c>
      <c r="D423" s="31" t="s">
        <v>1235</v>
      </c>
      <c r="E423" s="31">
        <v>265516003</v>
      </c>
      <c r="F423" s="31">
        <v>394326010</v>
      </c>
      <c r="G423" s="32"/>
    </row>
    <row r="424" spans="1:7" ht="13">
      <c r="A424" s="31" t="s">
        <v>1163</v>
      </c>
      <c r="B424" s="31" t="s">
        <v>1236</v>
      </c>
      <c r="C424" s="31">
        <v>349652010</v>
      </c>
      <c r="D424" s="31" t="s">
        <v>1237</v>
      </c>
      <c r="E424" s="31">
        <v>233345007</v>
      </c>
      <c r="F424" s="31">
        <v>349652010</v>
      </c>
      <c r="G424" s="32"/>
    </row>
    <row r="425" spans="1:7" ht="13">
      <c r="A425" s="31" t="s">
        <v>1163</v>
      </c>
      <c r="B425" s="31" t="s">
        <v>1238</v>
      </c>
      <c r="C425" s="31">
        <v>641691000006118</v>
      </c>
      <c r="D425" s="31" t="s">
        <v>1239</v>
      </c>
      <c r="E425" s="31">
        <v>265517007</v>
      </c>
      <c r="F425" s="31">
        <v>394327018</v>
      </c>
      <c r="G425" s="32"/>
    </row>
    <row r="426" spans="1:7" ht="13">
      <c r="A426" s="31" t="s">
        <v>1163</v>
      </c>
      <c r="B426" s="31" t="s">
        <v>1240</v>
      </c>
      <c r="C426" s="31">
        <v>410964019</v>
      </c>
      <c r="D426" s="31" t="s">
        <v>1241</v>
      </c>
      <c r="E426" s="31">
        <v>275041004</v>
      </c>
      <c r="F426" s="31">
        <v>410964019</v>
      </c>
      <c r="G426" s="32"/>
    </row>
    <row r="427" spans="1:7" ht="13">
      <c r="A427" s="31" t="s">
        <v>1163</v>
      </c>
      <c r="B427" s="31" t="s">
        <v>1242</v>
      </c>
      <c r="C427" s="31">
        <v>394328011</v>
      </c>
      <c r="D427" s="31" t="s">
        <v>1243</v>
      </c>
      <c r="E427" s="31">
        <v>265517007</v>
      </c>
      <c r="F427" s="31">
        <v>394328011</v>
      </c>
      <c r="G427" s="32"/>
    </row>
    <row r="428" spans="1:7" ht="13">
      <c r="A428" s="31" t="s">
        <v>1163</v>
      </c>
      <c r="B428" s="31" t="s">
        <v>1244</v>
      </c>
      <c r="C428" s="31">
        <v>394329015</v>
      </c>
      <c r="D428" s="31" t="s">
        <v>1245</v>
      </c>
      <c r="E428" s="31">
        <v>307800001</v>
      </c>
      <c r="F428" s="31">
        <v>451173017</v>
      </c>
      <c r="G428" s="32"/>
    </row>
    <row r="429" spans="1:7" ht="13">
      <c r="A429" s="31" t="s">
        <v>1163</v>
      </c>
      <c r="B429" s="31" t="s">
        <v>1246</v>
      </c>
      <c r="C429" s="31">
        <v>410965018</v>
      </c>
      <c r="D429" s="31" t="s">
        <v>1247</v>
      </c>
      <c r="E429" s="31">
        <v>233304004</v>
      </c>
      <c r="F429" s="31">
        <v>349571019</v>
      </c>
      <c r="G429" s="32"/>
    </row>
    <row r="430" spans="1:7" ht="13">
      <c r="A430" s="31" t="s">
        <v>1163</v>
      </c>
      <c r="B430" s="31" t="s">
        <v>1248</v>
      </c>
      <c r="C430" s="31">
        <v>271880019</v>
      </c>
      <c r="D430" s="31" t="s">
        <v>1249</v>
      </c>
      <c r="E430" s="31">
        <v>265516003</v>
      </c>
      <c r="F430" s="31">
        <v>394326010</v>
      </c>
      <c r="G430" s="32"/>
    </row>
    <row r="431" spans="1:7" ht="13">
      <c r="A431" s="31" t="s">
        <v>1163</v>
      </c>
      <c r="B431" s="31" t="s">
        <v>1250</v>
      </c>
      <c r="C431" s="31">
        <v>271881015</v>
      </c>
      <c r="D431" s="31" t="s">
        <v>1251</v>
      </c>
      <c r="E431" s="31">
        <v>265516003</v>
      </c>
      <c r="F431" s="31">
        <v>394326010</v>
      </c>
      <c r="G431" s="32"/>
    </row>
    <row r="432" spans="1:7" ht="13">
      <c r="A432" s="31" t="s">
        <v>1163</v>
      </c>
      <c r="B432" s="31" t="s">
        <v>1252</v>
      </c>
      <c r="C432" s="31">
        <v>394330013</v>
      </c>
      <c r="D432" s="31" t="s">
        <v>1253</v>
      </c>
      <c r="E432" s="31">
        <v>265511008</v>
      </c>
      <c r="F432" s="31">
        <v>394321017</v>
      </c>
      <c r="G432" s="32"/>
    </row>
    <row r="433" spans="1:7" ht="13">
      <c r="A433" s="31" t="s">
        <v>1163</v>
      </c>
      <c r="B433" s="31" t="s">
        <v>1254</v>
      </c>
      <c r="C433" s="31">
        <v>410966017</v>
      </c>
      <c r="D433" s="31" t="s">
        <v>1255</v>
      </c>
      <c r="E433" s="31">
        <v>265511008</v>
      </c>
      <c r="F433" s="31">
        <v>394321017</v>
      </c>
      <c r="G433" s="32"/>
    </row>
    <row r="434" spans="1:7" ht="13">
      <c r="A434" s="31" t="s">
        <v>1163</v>
      </c>
      <c r="B434" s="31" t="s">
        <v>1256</v>
      </c>
      <c r="C434" s="31">
        <v>394331012</v>
      </c>
      <c r="D434" s="31" t="s">
        <v>1257</v>
      </c>
      <c r="E434" s="31">
        <v>450703003</v>
      </c>
      <c r="F434" s="31">
        <v>2916807015</v>
      </c>
      <c r="G434" s="32"/>
    </row>
    <row r="435" spans="1:7" ht="13">
      <c r="A435" s="31" t="s">
        <v>1163</v>
      </c>
      <c r="B435" s="31" t="s">
        <v>1258</v>
      </c>
      <c r="C435" s="31">
        <v>410967014</v>
      </c>
      <c r="D435" s="31" t="s">
        <v>1259</v>
      </c>
      <c r="E435" s="31">
        <v>450704009</v>
      </c>
      <c r="F435" s="31">
        <v>2916913013</v>
      </c>
      <c r="G435" s="32"/>
    </row>
    <row r="436" spans="1:7" ht="13">
      <c r="A436" s="31" t="s">
        <v>1163</v>
      </c>
      <c r="B436" s="31" t="s">
        <v>1260</v>
      </c>
      <c r="C436" s="31">
        <v>394332017</v>
      </c>
      <c r="D436" s="31" t="s">
        <v>1261</v>
      </c>
      <c r="E436" s="31">
        <v>265521000</v>
      </c>
      <c r="F436" s="31">
        <v>394332017</v>
      </c>
      <c r="G436" s="32"/>
    </row>
    <row r="437" spans="1:7" ht="13">
      <c r="A437" s="31" t="s">
        <v>1163</v>
      </c>
      <c r="B437" s="31" t="s">
        <v>1262</v>
      </c>
      <c r="C437" s="31">
        <v>411214011</v>
      </c>
      <c r="D437" s="31" t="s">
        <v>1263</v>
      </c>
      <c r="E437" s="31">
        <v>275254000</v>
      </c>
      <c r="F437" s="31">
        <v>411214011</v>
      </c>
      <c r="G437" s="32"/>
    </row>
    <row r="438" spans="1:7" ht="13">
      <c r="A438" s="31" t="s">
        <v>1163</v>
      </c>
      <c r="B438" s="31" t="s">
        <v>1264</v>
      </c>
      <c r="C438" s="31">
        <v>455900010</v>
      </c>
      <c r="D438" s="31" t="s">
        <v>1265</v>
      </c>
      <c r="E438" s="31">
        <v>312226000</v>
      </c>
      <c r="F438" s="31">
        <v>455900010</v>
      </c>
      <c r="G438" s="32"/>
    </row>
    <row r="439" spans="1:7" ht="13">
      <c r="A439" s="31" t="s">
        <v>1163</v>
      </c>
      <c r="B439" s="31" t="s">
        <v>1266</v>
      </c>
      <c r="C439" s="31">
        <v>271900018</v>
      </c>
      <c r="D439" s="31" t="s">
        <v>1267</v>
      </c>
      <c r="E439" s="31">
        <v>175612005</v>
      </c>
      <c r="F439" s="31">
        <v>271900018</v>
      </c>
      <c r="G439" s="32"/>
    </row>
    <row r="440" spans="1:7" ht="13">
      <c r="A440" s="31" t="s">
        <v>1163</v>
      </c>
      <c r="B440" s="31" t="s">
        <v>1268</v>
      </c>
      <c r="C440" s="31">
        <v>271901019</v>
      </c>
      <c r="D440" s="31" t="s">
        <v>1269</v>
      </c>
      <c r="E440" s="31">
        <v>175613000</v>
      </c>
      <c r="F440" s="31">
        <v>271901019</v>
      </c>
      <c r="G440" s="32"/>
    </row>
    <row r="441" spans="1:7" ht="13">
      <c r="A441" s="31" t="s">
        <v>1163</v>
      </c>
      <c r="B441" s="31" t="s">
        <v>1270</v>
      </c>
      <c r="C441" s="31">
        <v>271905011</v>
      </c>
      <c r="D441" s="31" t="s">
        <v>1271</v>
      </c>
      <c r="E441" s="31">
        <v>175615007</v>
      </c>
      <c r="F441" s="31">
        <v>271905011</v>
      </c>
      <c r="G441" s="32"/>
    </row>
    <row r="442" spans="1:7" ht="13">
      <c r="A442" s="31" t="s">
        <v>1163</v>
      </c>
      <c r="B442" s="31" t="s">
        <v>1272</v>
      </c>
      <c r="C442" s="31">
        <v>455901014</v>
      </c>
      <c r="D442" s="31" t="s">
        <v>1273</v>
      </c>
      <c r="E442" s="31">
        <v>312227009</v>
      </c>
      <c r="F442" s="31">
        <v>455901014</v>
      </c>
      <c r="G442" s="32"/>
    </row>
    <row r="443" spans="1:7" ht="13">
      <c r="A443" s="31" t="s">
        <v>1163</v>
      </c>
      <c r="B443" s="31" t="s">
        <v>1274</v>
      </c>
      <c r="C443" s="31">
        <v>271907015</v>
      </c>
      <c r="D443" s="31" t="s">
        <v>1275</v>
      </c>
      <c r="E443" s="31">
        <v>265522007</v>
      </c>
      <c r="F443" s="31">
        <v>394333010</v>
      </c>
      <c r="G443" s="32"/>
    </row>
    <row r="444" spans="1:7" ht="13">
      <c r="A444" s="31" t="s">
        <v>1163</v>
      </c>
      <c r="B444" s="31" t="s">
        <v>1276</v>
      </c>
      <c r="C444" s="31">
        <v>271908013</v>
      </c>
      <c r="D444" s="31" t="s">
        <v>1277</v>
      </c>
      <c r="E444" s="31">
        <v>265522007</v>
      </c>
      <c r="F444" s="31">
        <v>394333010</v>
      </c>
      <c r="G444" s="32"/>
    </row>
    <row r="445" spans="1:7" ht="13">
      <c r="A445" s="31" t="s">
        <v>1163</v>
      </c>
      <c r="B445" s="31" t="s">
        <v>1278</v>
      </c>
      <c r="C445" s="31">
        <v>394338018</v>
      </c>
      <c r="D445" s="31" t="s">
        <v>1279</v>
      </c>
      <c r="E445" s="31">
        <v>405516005</v>
      </c>
      <c r="F445" s="31">
        <v>2157318011</v>
      </c>
      <c r="G445" s="32"/>
    </row>
    <row r="446" spans="1:7" ht="13">
      <c r="A446" s="31" t="s">
        <v>1163</v>
      </c>
      <c r="B446" s="31" t="s">
        <v>1280</v>
      </c>
      <c r="C446" s="31">
        <v>32181000006113</v>
      </c>
      <c r="D446" s="31" t="s">
        <v>1281</v>
      </c>
      <c r="E446" s="31">
        <v>116360008</v>
      </c>
      <c r="F446" s="31">
        <v>183983017</v>
      </c>
      <c r="G446" s="32"/>
    </row>
    <row r="447" spans="1:7" ht="13">
      <c r="A447" s="31" t="s">
        <v>1163</v>
      </c>
      <c r="B447" s="31" t="s">
        <v>1282</v>
      </c>
      <c r="C447" s="31">
        <v>349670013</v>
      </c>
      <c r="D447" s="31" t="s">
        <v>1283</v>
      </c>
      <c r="E447" s="31">
        <v>116360008</v>
      </c>
      <c r="F447" s="31">
        <v>183983017</v>
      </c>
      <c r="G447" s="32"/>
    </row>
    <row r="448" spans="1:7" ht="13">
      <c r="A448" s="31" t="s">
        <v>1163</v>
      </c>
      <c r="B448" s="31" t="s">
        <v>1284</v>
      </c>
      <c r="C448" s="31">
        <v>349669012</v>
      </c>
      <c r="D448" s="31" t="s">
        <v>1285</v>
      </c>
      <c r="E448" s="31">
        <v>116360008</v>
      </c>
      <c r="F448" s="31">
        <v>183983017</v>
      </c>
      <c r="G448" s="32"/>
    </row>
    <row r="449" spans="1:7" ht="13">
      <c r="A449" s="31" t="s">
        <v>1163</v>
      </c>
      <c r="B449" s="31" t="s">
        <v>1286</v>
      </c>
      <c r="C449" s="31">
        <v>349668016</v>
      </c>
      <c r="D449" s="31" t="s">
        <v>1287</v>
      </c>
      <c r="E449" s="31">
        <v>116360008</v>
      </c>
      <c r="F449" s="31">
        <v>183983017</v>
      </c>
      <c r="G449" s="32"/>
    </row>
    <row r="450" spans="1:7" ht="13">
      <c r="A450" s="31" t="s">
        <v>1163</v>
      </c>
      <c r="B450" s="31" t="s">
        <v>1288</v>
      </c>
      <c r="C450" s="31">
        <v>349667014</v>
      </c>
      <c r="D450" s="31" t="s">
        <v>1289</v>
      </c>
      <c r="E450" s="31">
        <v>405463009</v>
      </c>
      <c r="F450" s="31">
        <v>2157266019</v>
      </c>
      <c r="G450" s="32"/>
    </row>
    <row r="451" spans="1:7" ht="13">
      <c r="A451" s="31" t="s">
        <v>1163</v>
      </c>
      <c r="B451" s="31" t="s">
        <v>1290</v>
      </c>
      <c r="C451" s="31">
        <v>639431000006118</v>
      </c>
      <c r="D451" s="31" t="s">
        <v>1291</v>
      </c>
      <c r="E451" s="31">
        <v>112828007</v>
      </c>
      <c r="F451" s="31">
        <v>184069011</v>
      </c>
      <c r="G451" s="32"/>
    </row>
    <row r="452" spans="1:7" ht="13">
      <c r="A452" s="31" t="s">
        <v>1163</v>
      </c>
      <c r="B452" s="31" t="s">
        <v>1292</v>
      </c>
      <c r="C452" s="31">
        <v>639581000006118</v>
      </c>
      <c r="D452" s="31" t="s">
        <v>1293</v>
      </c>
      <c r="E452" s="31">
        <v>233384002</v>
      </c>
      <c r="F452" s="31">
        <v>349710011</v>
      </c>
      <c r="G452" s="32"/>
    </row>
    <row r="453" spans="1:7" ht="13">
      <c r="A453" s="31" t="s">
        <v>1163</v>
      </c>
      <c r="B453" s="31" t="s">
        <v>1294</v>
      </c>
      <c r="C453" s="31">
        <v>639421000006116</v>
      </c>
      <c r="D453" s="31" t="s">
        <v>1295</v>
      </c>
      <c r="E453" s="31">
        <v>112828007</v>
      </c>
      <c r="F453" s="31">
        <v>184069011</v>
      </c>
      <c r="G453" s="32"/>
    </row>
    <row r="454" spans="1:7" ht="13">
      <c r="A454" s="31" t="s">
        <v>1163</v>
      </c>
      <c r="B454" s="31" t="s">
        <v>1296</v>
      </c>
      <c r="C454" s="31">
        <v>639551000006114</v>
      </c>
      <c r="D454" s="31" t="s">
        <v>1297</v>
      </c>
      <c r="E454" s="31">
        <v>233384002</v>
      </c>
      <c r="F454" s="31">
        <v>349710011</v>
      </c>
      <c r="G454" s="32"/>
    </row>
    <row r="455" spans="1:7" ht="13">
      <c r="A455" s="31" t="s">
        <v>1163</v>
      </c>
      <c r="B455" s="31" t="s">
        <v>1298</v>
      </c>
      <c r="C455" s="31">
        <v>639451000006113</v>
      </c>
      <c r="D455" s="31" t="s">
        <v>1299</v>
      </c>
      <c r="E455" s="31">
        <v>233383008</v>
      </c>
      <c r="F455" s="31">
        <v>349706013</v>
      </c>
      <c r="G455" s="32"/>
    </row>
    <row r="456" spans="1:7" ht="13">
      <c r="A456" s="31" t="s">
        <v>1163</v>
      </c>
      <c r="B456" s="31" t="s">
        <v>1300</v>
      </c>
      <c r="C456" s="31">
        <v>639441000006111</v>
      </c>
      <c r="D456" s="31" t="s">
        <v>1301</v>
      </c>
      <c r="E456" s="31">
        <v>233383008</v>
      </c>
      <c r="F456" s="31">
        <v>349706013</v>
      </c>
      <c r="G456" s="32"/>
    </row>
    <row r="457" spans="1:7" ht="13">
      <c r="A457" s="31" t="s">
        <v>1163</v>
      </c>
      <c r="B457" s="31" t="s">
        <v>1302</v>
      </c>
      <c r="C457" s="31">
        <v>639561000006111</v>
      </c>
      <c r="D457" s="31" t="s">
        <v>1303</v>
      </c>
      <c r="E457" s="31">
        <v>233384002</v>
      </c>
      <c r="F457" s="31">
        <v>349710011</v>
      </c>
      <c r="G457" s="32"/>
    </row>
    <row r="458" spans="1:7" ht="13">
      <c r="A458" s="31" t="s">
        <v>1163</v>
      </c>
      <c r="B458" s="31" t="s">
        <v>1304</v>
      </c>
      <c r="C458" s="31">
        <v>639541000006112</v>
      </c>
      <c r="D458" s="31" t="s">
        <v>1305</v>
      </c>
      <c r="E458" s="31">
        <v>233384002</v>
      </c>
      <c r="F458" s="31">
        <v>349710011</v>
      </c>
      <c r="G458" s="32"/>
    </row>
    <row r="459" spans="1:7" ht="13">
      <c r="A459" s="31" t="s">
        <v>1163</v>
      </c>
      <c r="B459" s="31" t="s">
        <v>1306</v>
      </c>
      <c r="C459" s="31">
        <v>639461000006110</v>
      </c>
      <c r="D459" s="31" t="s">
        <v>1307</v>
      </c>
      <c r="E459" s="31">
        <v>116360008</v>
      </c>
      <c r="F459" s="31">
        <v>183983017</v>
      </c>
      <c r="G459" s="32"/>
    </row>
    <row r="460" spans="1:7" ht="13">
      <c r="A460" s="31" t="s">
        <v>1163</v>
      </c>
      <c r="B460" s="31" t="s">
        <v>1308</v>
      </c>
      <c r="C460" s="31">
        <v>639601000006111</v>
      </c>
      <c r="D460" s="31" t="s">
        <v>1309</v>
      </c>
      <c r="E460" s="31">
        <v>116360008</v>
      </c>
      <c r="F460" s="31">
        <v>183983017</v>
      </c>
      <c r="G460" s="32"/>
    </row>
    <row r="461" spans="1:7" ht="13">
      <c r="A461" s="31" t="s">
        <v>1163</v>
      </c>
      <c r="B461" s="31" t="s">
        <v>1310</v>
      </c>
      <c r="C461" s="31">
        <v>31361000006114</v>
      </c>
      <c r="D461" s="31" t="s">
        <v>1311</v>
      </c>
      <c r="E461" s="31">
        <v>405516005</v>
      </c>
      <c r="F461" s="31">
        <v>2157318011</v>
      </c>
      <c r="G461" s="32"/>
    </row>
    <row r="462" spans="1:7" ht="13">
      <c r="A462" s="31" t="s">
        <v>1163</v>
      </c>
      <c r="B462" s="31" t="s">
        <v>1312</v>
      </c>
      <c r="C462" s="31">
        <v>31351000006112</v>
      </c>
      <c r="D462" s="31" t="s">
        <v>1313</v>
      </c>
      <c r="E462" s="31">
        <v>116360008</v>
      </c>
      <c r="F462" s="31">
        <v>183983017</v>
      </c>
      <c r="G462" s="32"/>
    </row>
    <row r="463" spans="1:7" ht="13">
      <c r="A463" s="31" t="s">
        <v>1163</v>
      </c>
      <c r="B463" s="31" t="s">
        <v>1314</v>
      </c>
      <c r="C463" s="31">
        <v>394339014</v>
      </c>
      <c r="D463" s="31" t="s">
        <v>1315</v>
      </c>
      <c r="E463" s="31">
        <v>405469008</v>
      </c>
      <c r="F463" s="31">
        <v>2157272019</v>
      </c>
      <c r="G463" s="32"/>
    </row>
    <row r="464" spans="1:7" ht="13">
      <c r="A464" s="31" t="s">
        <v>1163</v>
      </c>
      <c r="B464" s="31" t="s">
        <v>1316</v>
      </c>
      <c r="C464" s="31">
        <v>349666017</v>
      </c>
      <c r="D464" s="31" t="s">
        <v>1317</v>
      </c>
      <c r="E464" s="31">
        <v>405516005</v>
      </c>
      <c r="F464" s="31">
        <v>2157318011</v>
      </c>
      <c r="G464" s="32"/>
    </row>
    <row r="465" spans="1:7" ht="13">
      <c r="A465" s="31" t="s">
        <v>1163</v>
      </c>
      <c r="B465" s="31" t="s">
        <v>1318</v>
      </c>
      <c r="C465" s="31">
        <v>349665018</v>
      </c>
      <c r="D465" s="31" t="s">
        <v>1319</v>
      </c>
      <c r="E465" s="31">
        <v>405463009</v>
      </c>
      <c r="F465" s="31">
        <v>2157266019</v>
      </c>
      <c r="G465" s="32"/>
    </row>
    <row r="466" spans="1:7" ht="13">
      <c r="A466" s="31" t="s">
        <v>1163</v>
      </c>
      <c r="B466" s="31" t="s">
        <v>1320</v>
      </c>
      <c r="C466" s="31">
        <v>349663013</v>
      </c>
      <c r="D466" s="31" t="s">
        <v>1321</v>
      </c>
      <c r="E466" s="31">
        <v>405463009</v>
      </c>
      <c r="F466" s="31">
        <v>2157266019</v>
      </c>
      <c r="G466" s="32"/>
    </row>
    <row r="467" spans="1:7" ht="13">
      <c r="A467" s="31" t="s">
        <v>1163</v>
      </c>
      <c r="B467" s="31" t="s">
        <v>1322</v>
      </c>
      <c r="C467" s="31">
        <v>349662015</v>
      </c>
      <c r="D467" s="31" t="s">
        <v>1323</v>
      </c>
      <c r="E467" s="31">
        <v>233384002</v>
      </c>
      <c r="F467" s="31">
        <v>349710011</v>
      </c>
      <c r="G467" s="32"/>
    </row>
    <row r="468" spans="1:7" ht="13">
      <c r="A468" s="31" t="s">
        <v>1163</v>
      </c>
      <c r="B468" s="31" t="s">
        <v>1324</v>
      </c>
      <c r="C468" s="31">
        <v>349661010</v>
      </c>
      <c r="D468" s="31" t="s">
        <v>1325</v>
      </c>
      <c r="E468" s="31">
        <v>405463009</v>
      </c>
      <c r="F468" s="31">
        <v>2157266019</v>
      </c>
      <c r="G468" s="32"/>
    </row>
    <row r="469" spans="1:7" ht="13">
      <c r="A469" s="31" t="s">
        <v>1163</v>
      </c>
      <c r="B469" s="31" t="s">
        <v>1326</v>
      </c>
      <c r="C469" s="31">
        <v>530131000006113</v>
      </c>
      <c r="D469" s="31" t="s">
        <v>1327</v>
      </c>
      <c r="E469" s="31">
        <v>312688006</v>
      </c>
      <c r="F469" s="31" t="s">
        <v>1328</v>
      </c>
      <c r="G469" s="32"/>
    </row>
    <row r="470" spans="1:7" ht="13">
      <c r="A470" s="31" t="s">
        <v>1163</v>
      </c>
      <c r="B470" s="31" t="s">
        <v>1329</v>
      </c>
      <c r="C470" s="31">
        <v>530811000006112</v>
      </c>
      <c r="D470" s="31" t="s">
        <v>1330</v>
      </c>
      <c r="E470" s="31">
        <v>233384002</v>
      </c>
      <c r="F470" s="31">
        <v>349710011</v>
      </c>
      <c r="G470" s="32"/>
    </row>
    <row r="471" spans="1:7" ht="13">
      <c r="A471" s="31" t="s">
        <v>1163</v>
      </c>
      <c r="B471" s="31" t="s">
        <v>1331</v>
      </c>
      <c r="C471" s="31">
        <v>530141000006115</v>
      </c>
      <c r="D471" s="31" t="s">
        <v>1332</v>
      </c>
      <c r="E471" s="31">
        <v>50807007</v>
      </c>
      <c r="F471" s="31" t="s">
        <v>1333</v>
      </c>
      <c r="G471" s="32"/>
    </row>
    <row r="472" spans="1:7" ht="13">
      <c r="A472" s="31" t="s">
        <v>1163</v>
      </c>
      <c r="B472" s="31" t="s">
        <v>1334</v>
      </c>
      <c r="C472" s="31">
        <v>530821000006116</v>
      </c>
      <c r="D472" s="31" t="s">
        <v>1335</v>
      </c>
      <c r="E472" s="31">
        <v>233384002</v>
      </c>
      <c r="F472" s="31">
        <v>349710011</v>
      </c>
      <c r="G472" s="32"/>
    </row>
    <row r="473" spans="1:7" ht="13">
      <c r="A473" s="31" t="s">
        <v>1163</v>
      </c>
      <c r="B473" s="31" t="s">
        <v>1336</v>
      </c>
      <c r="C473" s="31">
        <v>530151000006118</v>
      </c>
      <c r="D473" s="31" t="s">
        <v>1337</v>
      </c>
      <c r="E473" s="31">
        <v>233383008</v>
      </c>
      <c r="F473" s="31">
        <v>349706013</v>
      </c>
      <c r="G473" s="32"/>
    </row>
    <row r="474" spans="1:7" ht="13">
      <c r="A474" s="31" t="s">
        <v>1163</v>
      </c>
      <c r="B474" s="31" t="s">
        <v>1338</v>
      </c>
      <c r="C474" s="31">
        <v>530831000006118</v>
      </c>
      <c r="D474" s="31" t="s">
        <v>1339</v>
      </c>
      <c r="E474" s="31">
        <v>233384002</v>
      </c>
      <c r="F474" s="31">
        <v>349710011</v>
      </c>
      <c r="G474" s="32"/>
    </row>
    <row r="475" spans="1:7" ht="13">
      <c r="A475" s="31" t="s">
        <v>1163</v>
      </c>
      <c r="B475" s="31" t="s">
        <v>1340</v>
      </c>
      <c r="C475" s="31">
        <v>530161000006116</v>
      </c>
      <c r="D475" s="31" t="s">
        <v>1341</v>
      </c>
      <c r="E475" s="31">
        <v>448529008</v>
      </c>
      <c r="F475" s="31">
        <v>2899845012</v>
      </c>
      <c r="G475" s="32"/>
    </row>
    <row r="476" spans="1:7" ht="13">
      <c r="A476" s="31" t="s">
        <v>1163</v>
      </c>
      <c r="B476" s="31" t="s">
        <v>1342</v>
      </c>
      <c r="C476" s="31">
        <v>530841000006111</v>
      </c>
      <c r="D476" s="31" t="s">
        <v>1343</v>
      </c>
      <c r="E476" s="31">
        <v>233384002</v>
      </c>
      <c r="F476" s="31">
        <v>349710011</v>
      </c>
      <c r="G476" s="32"/>
    </row>
    <row r="477" spans="1:7" ht="13">
      <c r="A477" s="31" t="s">
        <v>1163</v>
      </c>
      <c r="B477" s="31" t="s">
        <v>1344</v>
      </c>
      <c r="C477" s="31">
        <v>530111000006119</v>
      </c>
      <c r="D477" s="31" t="s">
        <v>1345</v>
      </c>
      <c r="E477" s="31">
        <v>233383008</v>
      </c>
      <c r="F477" s="31">
        <v>349706013</v>
      </c>
      <c r="G477" s="32"/>
    </row>
    <row r="478" spans="1:7" ht="13">
      <c r="A478" s="31" t="s">
        <v>1163</v>
      </c>
      <c r="B478" s="31" t="s">
        <v>1346</v>
      </c>
      <c r="C478" s="31">
        <v>530121000006110</v>
      </c>
      <c r="D478" s="31" t="s">
        <v>1347</v>
      </c>
      <c r="E478" s="31">
        <v>448323005</v>
      </c>
      <c r="F478" s="31">
        <v>2901040016</v>
      </c>
      <c r="G478" s="32"/>
    </row>
    <row r="479" spans="1:7" ht="13">
      <c r="A479" s="31" t="s">
        <v>1163</v>
      </c>
      <c r="B479" s="31" t="s">
        <v>1348</v>
      </c>
      <c r="C479" s="31">
        <v>530781000006110</v>
      </c>
      <c r="D479" s="31" t="s">
        <v>1349</v>
      </c>
      <c r="E479" s="31">
        <v>233384002</v>
      </c>
      <c r="F479" s="31">
        <v>349710011</v>
      </c>
      <c r="G479" s="32"/>
    </row>
    <row r="480" spans="1:7" ht="13">
      <c r="A480" s="31" t="s">
        <v>1163</v>
      </c>
      <c r="B480" s="31" t="s">
        <v>1350</v>
      </c>
      <c r="C480" s="31">
        <v>530171000006111</v>
      </c>
      <c r="D480" s="31" t="s">
        <v>1351</v>
      </c>
      <c r="E480" s="31">
        <v>44662004</v>
      </c>
      <c r="F480" s="31">
        <v>74498014</v>
      </c>
      <c r="G480" s="32"/>
    </row>
    <row r="481" spans="1:7" ht="13">
      <c r="A481" s="31" t="s">
        <v>1163</v>
      </c>
      <c r="B481" s="31" t="s">
        <v>1352</v>
      </c>
      <c r="C481" s="31">
        <v>530791000006113</v>
      </c>
      <c r="D481" s="31" t="s">
        <v>1353</v>
      </c>
      <c r="E481" s="31">
        <v>112828007</v>
      </c>
      <c r="F481" s="31">
        <v>184069011</v>
      </c>
      <c r="G481" s="32"/>
    </row>
    <row r="482" spans="1:7" ht="13">
      <c r="A482" s="31" t="s">
        <v>1163</v>
      </c>
      <c r="B482" s="31" t="s">
        <v>1354</v>
      </c>
      <c r="C482" s="31">
        <v>668741000006116</v>
      </c>
      <c r="D482" s="31" t="s">
        <v>1355</v>
      </c>
      <c r="E482" s="31">
        <v>175685004</v>
      </c>
      <c r="F482" s="31">
        <v>272001019</v>
      </c>
      <c r="G482" s="32"/>
    </row>
    <row r="483" spans="1:7" ht="13">
      <c r="A483" s="31" t="s">
        <v>1163</v>
      </c>
      <c r="B483" s="31" t="s">
        <v>1356</v>
      </c>
      <c r="C483" s="31">
        <v>36061000006118</v>
      </c>
      <c r="D483" s="31" t="s">
        <v>1357</v>
      </c>
      <c r="E483" s="31">
        <v>405469008</v>
      </c>
      <c r="F483" s="31">
        <v>2157272019</v>
      </c>
      <c r="G483" s="32"/>
    </row>
    <row r="484" spans="1:7" ht="13">
      <c r="A484" s="31" t="s">
        <v>1163</v>
      </c>
      <c r="B484" s="31" t="s">
        <v>1358</v>
      </c>
      <c r="C484" s="31">
        <v>272003016</v>
      </c>
      <c r="D484" s="31" t="s">
        <v>1359</v>
      </c>
      <c r="E484" s="31">
        <v>405469008</v>
      </c>
      <c r="F484" s="31">
        <v>2157272019</v>
      </c>
      <c r="G484" s="32"/>
    </row>
    <row r="485" spans="1:7" ht="13">
      <c r="A485" s="33" t="s">
        <v>1163</v>
      </c>
      <c r="B485" s="33" t="s">
        <v>1360</v>
      </c>
      <c r="C485" s="33">
        <v>394340011</v>
      </c>
      <c r="D485" s="33" t="s">
        <v>1361</v>
      </c>
      <c r="E485" s="33">
        <v>265528006</v>
      </c>
      <c r="F485" s="33">
        <v>394340011</v>
      </c>
    </row>
    <row r="486" spans="1:7" ht="13">
      <c r="A486" s="33" t="s">
        <v>1163</v>
      </c>
      <c r="B486" s="33" t="s">
        <v>1362</v>
      </c>
      <c r="C486" s="33">
        <v>410976019</v>
      </c>
      <c r="D486" s="33" t="s">
        <v>1363</v>
      </c>
      <c r="E486" s="33">
        <v>275053000</v>
      </c>
      <c r="F486" s="33">
        <v>410976019</v>
      </c>
    </row>
    <row r="487" spans="1:7" ht="13">
      <c r="A487" s="33" t="s">
        <v>1163</v>
      </c>
      <c r="B487" s="33" t="s">
        <v>1364</v>
      </c>
      <c r="C487" s="33">
        <v>410977011</v>
      </c>
      <c r="D487" s="33" t="s">
        <v>1365</v>
      </c>
      <c r="E487" s="33">
        <v>275054006</v>
      </c>
      <c r="F487" s="33">
        <v>410977011</v>
      </c>
    </row>
    <row r="488" spans="1:7" ht="13">
      <c r="A488" s="33" t="s">
        <v>1163</v>
      </c>
      <c r="B488" s="33" t="s">
        <v>1366</v>
      </c>
      <c r="C488" s="33">
        <v>410974016</v>
      </c>
      <c r="D488" s="33" t="s">
        <v>1367</v>
      </c>
      <c r="E488" s="33">
        <v>275051003</v>
      </c>
      <c r="F488" s="33">
        <v>410974016</v>
      </c>
    </row>
    <row r="489" spans="1:7" ht="13">
      <c r="A489" s="33" t="s">
        <v>1163</v>
      </c>
      <c r="B489" s="33" t="s">
        <v>1368</v>
      </c>
      <c r="C489" s="33">
        <v>411078012</v>
      </c>
      <c r="D489" s="33" t="s">
        <v>1369</v>
      </c>
      <c r="E489" s="33">
        <v>275145005</v>
      </c>
      <c r="F489" s="33">
        <v>411078012</v>
      </c>
    </row>
    <row r="490" spans="1:7" ht="13">
      <c r="A490" s="33" t="s">
        <v>1163</v>
      </c>
      <c r="B490" s="33" t="s">
        <v>1370</v>
      </c>
      <c r="C490" s="33">
        <v>641681000006116</v>
      </c>
      <c r="D490" s="33" t="s">
        <v>1371</v>
      </c>
      <c r="E490" s="33">
        <v>175689005</v>
      </c>
      <c r="F490" s="33">
        <v>272011014</v>
      </c>
    </row>
    <row r="491" spans="1:7" ht="13">
      <c r="A491" s="33" t="s">
        <v>1163</v>
      </c>
      <c r="B491" s="33" t="s">
        <v>1372</v>
      </c>
      <c r="C491" s="33">
        <v>641701000006118</v>
      </c>
      <c r="D491" s="33" t="s">
        <v>1373</v>
      </c>
      <c r="E491" s="33">
        <v>175690001</v>
      </c>
      <c r="F491" s="33">
        <v>272012019</v>
      </c>
    </row>
    <row r="492" spans="1:7" ht="13">
      <c r="A492" s="33" t="s">
        <v>1163</v>
      </c>
      <c r="B492" s="33" t="s">
        <v>1374</v>
      </c>
      <c r="C492" s="33">
        <v>272013012</v>
      </c>
      <c r="D492" s="33" t="s">
        <v>1375</v>
      </c>
      <c r="E492" s="33">
        <v>16589005</v>
      </c>
      <c r="F492" s="33">
        <v>28064017</v>
      </c>
    </row>
    <row r="493" spans="1:7" ht="13">
      <c r="A493" s="33" t="s">
        <v>1163</v>
      </c>
      <c r="B493" s="33" t="s">
        <v>1376</v>
      </c>
      <c r="C493" s="33">
        <v>272014018</v>
      </c>
      <c r="D493" s="33" t="s">
        <v>1377</v>
      </c>
      <c r="E493" s="33">
        <v>233310004</v>
      </c>
      <c r="F493" s="33">
        <v>349583017</v>
      </c>
    </row>
    <row r="494" spans="1:7" ht="13">
      <c r="A494" s="33" t="s">
        <v>1163</v>
      </c>
      <c r="B494" s="33" t="s">
        <v>1378</v>
      </c>
      <c r="C494" s="33">
        <v>201771000006117</v>
      </c>
      <c r="D494" s="33" t="s">
        <v>1379</v>
      </c>
      <c r="E494" s="33">
        <v>175693004</v>
      </c>
      <c r="F494" s="33">
        <v>272015017</v>
      </c>
    </row>
    <row r="495" spans="1:7" ht="13">
      <c r="A495" s="33" t="s">
        <v>1163</v>
      </c>
      <c r="B495" s="33" t="s">
        <v>1380</v>
      </c>
      <c r="C495" s="33">
        <v>201761000006112</v>
      </c>
      <c r="D495" s="33" t="s">
        <v>1381</v>
      </c>
      <c r="E495" s="33">
        <v>175694005</v>
      </c>
      <c r="F495" s="33">
        <v>272016016</v>
      </c>
    </row>
    <row r="496" spans="1:7" ht="13">
      <c r="A496" s="33" t="s">
        <v>1163</v>
      </c>
      <c r="B496" s="33" t="s">
        <v>1382</v>
      </c>
      <c r="C496" s="33">
        <v>272017013</v>
      </c>
      <c r="D496" s="33" t="s">
        <v>1383</v>
      </c>
      <c r="E496" s="33">
        <v>405376002</v>
      </c>
      <c r="F496" s="33">
        <v>2157187018</v>
      </c>
    </row>
    <row r="497" spans="1:6" ht="13">
      <c r="A497" s="33" t="s">
        <v>1163</v>
      </c>
      <c r="B497" s="33" t="s">
        <v>1384</v>
      </c>
      <c r="C497" s="33">
        <v>272018015</v>
      </c>
      <c r="D497" s="33" t="s">
        <v>1385</v>
      </c>
      <c r="E497" s="33">
        <v>405376002</v>
      </c>
      <c r="F497" s="33">
        <v>2157187018</v>
      </c>
    </row>
    <row r="498" spans="1:6" ht="13">
      <c r="A498" s="33" t="s">
        <v>1163</v>
      </c>
      <c r="B498" s="33" t="s">
        <v>1386</v>
      </c>
      <c r="C498" s="33">
        <v>272019011</v>
      </c>
      <c r="D498" s="33" t="s">
        <v>1387</v>
      </c>
      <c r="E498" s="33">
        <v>175697003</v>
      </c>
      <c r="F498" s="33">
        <v>272019011</v>
      </c>
    </row>
    <row r="499" spans="1:6" ht="13">
      <c r="A499" s="33" t="s">
        <v>1163</v>
      </c>
      <c r="B499" s="33" t="s">
        <v>1388</v>
      </c>
      <c r="C499" s="33">
        <v>272020017</v>
      </c>
      <c r="D499" s="33" t="s">
        <v>1389</v>
      </c>
      <c r="E499" s="33">
        <v>175698008</v>
      </c>
      <c r="F499" s="33">
        <v>272020017</v>
      </c>
    </row>
    <row r="500" spans="1:6" ht="13">
      <c r="A500" s="33" t="s">
        <v>1163</v>
      </c>
      <c r="B500" s="33" t="s">
        <v>1390</v>
      </c>
      <c r="C500" s="33">
        <v>187331000006112</v>
      </c>
      <c r="D500" s="33" t="s">
        <v>1391</v>
      </c>
      <c r="E500" s="33">
        <v>265528006</v>
      </c>
      <c r="F500" s="33">
        <v>394340011</v>
      </c>
    </row>
    <row r="501" spans="1:6" ht="13">
      <c r="A501" s="33" t="s">
        <v>1163</v>
      </c>
      <c r="B501" s="33" t="s">
        <v>1392</v>
      </c>
      <c r="C501" s="33">
        <v>272022013</v>
      </c>
      <c r="D501" s="33" t="s">
        <v>1393</v>
      </c>
      <c r="E501" s="33">
        <v>265528006</v>
      </c>
      <c r="F501" s="33">
        <v>394340011</v>
      </c>
    </row>
    <row r="502" spans="1:6" ht="13">
      <c r="A502" s="33" t="s">
        <v>1163</v>
      </c>
      <c r="B502" s="33" t="s">
        <v>1394</v>
      </c>
      <c r="C502" s="33">
        <v>394341010</v>
      </c>
      <c r="D502" s="33" t="s">
        <v>1395</v>
      </c>
      <c r="E502" s="33">
        <v>118805000</v>
      </c>
      <c r="F502" s="33">
        <v>183489012</v>
      </c>
    </row>
    <row r="503" spans="1:6" ht="13">
      <c r="A503" s="33" t="s">
        <v>1163</v>
      </c>
      <c r="B503" s="33" t="s">
        <v>1396</v>
      </c>
      <c r="C503" s="33">
        <v>410981011</v>
      </c>
      <c r="D503" s="33" t="s">
        <v>1397</v>
      </c>
      <c r="E503" s="33">
        <v>118805000</v>
      </c>
      <c r="F503" s="33">
        <v>183489012</v>
      </c>
    </row>
    <row r="504" spans="1:6" ht="13">
      <c r="A504" s="33" t="s">
        <v>1163</v>
      </c>
      <c r="B504" s="33" t="s">
        <v>1398</v>
      </c>
      <c r="C504" s="33">
        <v>410979014</v>
      </c>
      <c r="D504" s="33" t="s">
        <v>1399</v>
      </c>
      <c r="E504" s="33">
        <v>118805000</v>
      </c>
      <c r="F504" s="33">
        <v>183489012</v>
      </c>
    </row>
    <row r="505" spans="1:6" ht="13">
      <c r="A505" s="33" t="s">
        <v>1163</v>
      </c>
      <c r="B505" s="33" t="s">
        <v>1400</v>
      </c>
      <c r="C505" s="33">
        <v>410978018</v>
      </c>
      <c r="D505" s="33" t="s">
        <v>1401</v>
      </c>
      <c r="E505" s="33">
        <v>118805000</v>
      </c>
      <c r="F505" s="33">
        <v>183489012</v>
      </c>
    </row>
    <row r="506" spans="1:6" ht="13">
      <c r="A506" s="33" t="s">
        <v>1163</v>
      </c>
      <c r="B506" s="33" t="s">
        <v>1402</v>
      </c>
      <c r="C506" s="33">
        <v>272029016</v>
      </c>
      <c r="D506" s="33" t="s">
        <v>1403</v>
      </c>
      <c r="E506" s="33">
        <v>265528006</v>
      </c>
      <c r="F506" s="33">
        <v>394340011</v>
      </c>
    </row>
    <row r="507" spans="1:6" ht="13">
      <c r="A507" s="33" t="s">
        <v>1163</v>
      </c>
      <c r="B507" s="33" t="s">
        <v>1404</v>
      </c>
      <c r="C507" s="33">
        <v>272030014</v>
      </c>
      <c r="D507" s="33" t="s">
        <v>1405</v>
      </c>
      <c r="E507" s="33">
        <v>405375003</v>
      </c>
      <c r="F507" s="33">
        <v>2157186010</v>
      </c>
    </row>
    <row r="508" spans="1:6" ht="13">
      <c r="A508" s="33" t="s">
        <v>1163</v>
      </c>
      <c r="B508" s="33" t="s">
        <v>1406</v>
      </c>
      <c r="C508" s="33">
        <v>272031013</v>
      </c>
      <c r="D508" s="33" t="s">
        <v>1407</v>
      </c>
      <c r="E508" s="33">
        <v>175704008</v>
      </c>
      <c r="F508" s="33">
        <v>272031013</v>
      </c>
    </row>
    <row r="509" spans="1:6" ht="13">
      <c r="A509" s="33" t="s">
        <v>1163</v>
      </c>
      <c r="B509" s="33" t="s">
        <v>1408</v>
      </c>
      <c r="C509" s="33">
        <v>272032018</v>
      </c>
      <c r="D509" s="33" t="s">
        <v>1409</v>
      </c>
      <c r="E509" s="33">
        <v>175704008</v>
      </c>
      <c r="F509" s="33">
        <v>272032018</v>
      </c>
    </row>
    <row r="510" spans="1:6" ht="13">
      <c r="A510" s="33" t="s">
        <v>1163</v>
      </c>
      <c r="B510" s="33" t="s">
        <v>1410</v>
      </c>
      <c r="C510" s="33">
        <v>272033011</v>
      </c>
      <c r="D510" s="33" t="s">
        <v>1411</v>
      </c>
      <c r="E510" s="33">
        <v>175704008</v>
      </c>
      <c r="F510" s="33">
        <v>272033011</v>
      </c>
    </row>
    <row r="511" spans="1:6" ht="13">
      <c r="A511" s="33" t="s">
        <v>1163</v>
      </c>
      <c r="B511" s="33" t="s">
        <v>1412</v>
      </c>
      <c r="C511" s="33">
        <v>272035016</v>
      </c>
      <c r="D511" s="33" t="s">
        <v>1413</v>
      </c>
      <c r="E511" s="33">
        <v>175705009</v>
      </c>
      <c r="F511" s="33">
        <v>272035016</v>
      </c>
    </row>
    <row r="512" spans="1:6" ht="13">
      <c r="A512" s="33" t="s">
        <v>1163</v>
      </c>
      <c r="B512" s="33" t="s">
        <v>1414</v>
      </c>
      <c r="C512" s="33">
        <v>272034017</v>
      </c>
      <c r="D512" s="33" t="s">
        <v>1415</v>
      </c>
      <c r="E512" s="33">
        <v>175705009</v>
      </c>
      <c r="F512" s="33">
        <v>272034017</v>
      </c>
    </row>
    <row r="513" spans="1:6" ht="13">
      <c r="A513" s="33" t="s">
        <v>1163</v>
      </c>
      <c r="B513" s="33" t="s">
        <v>1416</v>
      </c>
      <c r="C513" s="33">
        <v>272041011</v>
      </c>
      <c r="D513" s="33" t="s">
        <v>1417</v>
      </c>
      <c r="E513" s="33">
        <v>175710008</v>
      </c>
      <c r="F513" s="33">
        <v>272041011</v>
      </c>
    </row>
    <row r="514" spans="1:6" ht="13">
      <c r="A514" s="33" t="s">
        <v>1163</v>
      </c>
      <c r="B514" s="33" t="s">
        <v>1418</v>
      </c>
      <c r="C514" s="33">
        <v>272042016</v>
      </c>
      <c r="D514" s="33" t="s">
        <v>1419</v>
      </c>
      <c r="E514" s="33">
        <v>175711007</v>
      </c>
      <c r="F514" s="33">
        <v>272042016</v>
      </c>
    </row>
    <row r="515" spans="1:6" ht="13">
      <c r="A515" s="33" t="s">
        <v>1163</v>
      </c>
      <c r="B515" s="33" t="s">
        <v>1420</v>
      </c>
      <c r="C515" s="33">
        <v>24571000006113</v>
      </c>
      <c r="D515" s="33" t="s">
        <v>1421</v>
      </c>
      <c r="E515" s="33">
        <v>118805000</v>
      </c>
      <c r="F515" s="33">
        <v>183489012</v>
      </c>
    </row>
    <row r="516" spans="1:6" ht="13">
      <c r="A516" s="33" t="s">
        <v>1163</v>
      </c>
      <c r="B516" s="33" t="s">
        <v>1422</v>
      </c>
      <c r="C516" s="33">
        <v>272052017</v>
      </c>
      <c r="D516" s="33" t="s">
        <v>1423</v>
      </c>
      <c r="E516" s="33">
        <v>175715003</v>
      </c>
      <c r="F516" s="33">
        <v>272052017</v>
      </c>
    </row>
    <row r="517" spans="1:6" ht="13">
      <c r="A517" s="33" t="s">
        <v>1163</v>
      </c>
      <c r="B517" s="33" t="s">
        <v>1424</v>
      </c>
      <c r="C517" s="33">
        <v>239491000006117</v>
      </c>
      <c r="D517" s="33" t="s">
        <v>1425</v>
      </c>
      <c r="E517" s="33">
        <v>175716002</v>
      </c>
      <c r="F517" s="33">
        <v>272053010</v>
      </c>
    </row>
    <row r="518" spans="1:6" ht="13">
      <c r="A518" s="33" t="s">
        <v>1163</v>
      </c>
      <c r="B518" s="33" t="s">
        <v>1426</v>
      </c>
      <c r="C518" s="33">
        <v>272055015</v>
      </c>
      <c r="D518" s="33" t="s">
        <v>1427</v>
      </c>
      <c r="E518" s="33">
        <v>175717006</v>
      </c>
      <c r="F518" s="33">
        <v>272055015</v>
      </c>
    </row>
    <row r="519" spans="1:6" ht="13">
      <c r="A519" s="33" t="s">
        <v>1163</v>
      </c>
      <c r="B519" s="33" t="s">
        <v>1428</v>
      </c>
      <c r="C519" s="33">
        <v>272056019</v>
      </c>
      <c r="D519" s="33" t="s">
        <v>1429</v>
      </c>
      <c r="E519" s="33">
        <v>175718001</v>
      </c>
      <c r="F519" s="33">
        <v>272056019</v>
      </c>
    </row>
    <row r="520" spans="1:6" ht="13">
      <c r="A520" s="33" t="s">
        <v>1163</v>
      </c>
      <c r="B520" s="33" t="s">
        <v>1430</v>
      </c>
      <c r="C520" s="33">
        <v>272059014</v>
      </c>
      <c r="D520" s="33" t="s">
        <v>1431</v>
      </c>
      <c r="E520" s="33">
        <v>175719009</v>
      </c>
      <c r="F520" s="33">
        <v>272059014</v>
      </c>
    </row>
    <row r="521" spans="1:6" ht="13">
      <c r="A521" s="33" t="s">
        <v>1163</v>
      </c>
      <c r="B521" s="33" t="s">
        <v>1432</v>
      </c>
      <c r="C521" s="33">
        <v>272061017</v>
      </c>
      <c r="D521" s="33" t="s">
        <v>1433</v>
      </c>
      <c r="E521" s="33">
        <v>175720003</v>
      </c>
      <c r="F521" s="33">
        <v>272061017</v>
      </c>
    </row>
    <row r="522" spans="1:6" ht="13">
      <c r="A522" s="33" t="s">
        <v>1163</v>
      </c>
      <c r="B522" s="33" t="s">
        <v>1434</v>
      </c>
      <c r="C522" s="33">
        <v>238621000006112</v>
      </c>
      <c r="D522" s="33" t="s">
        <v>1435</v>
      </c>
      <c r="E522" s="33">
        <v>309449009</v>
      </c>
      <c r="F522" s="33">
        <v>452880015</v>
      </c>
    </row>
    <row r="523" spans="1:6" ht="13">
      <c r="A523" s="33" t="s">
        <v>1163</v>
      </c>
      <c r="B523" s="33" t="s">
        <v>1436</v>
      </c>
      <c r="C523" s="33" t="s">
        <v>1437</v>
      </c>
      <c r="D523" s="33" t="s">
        <v>1438</v>
      </c>
      <c r="E523" s="33">
        <v>426093007</v>
      </c>
      <c r="F523" s="33">
        <v>2675938013</v>
      </c>
    </row>
    <row r="524" spans="1:6" ht="13">
      <c r="A524" s="33" t="s">
        <v>1163</v>
      </c>
      <c r="B524" s="33" t="s">
        <v>1439</v>
      </c>
      <c r="C524" s="33">
        <v>272074011</v>
      </c>
      <c r="D524" s="33" t="s">
        <v>1440</v>
      </c>
      <c r="E524" s="33">
        <v>175729002</v>
      </c>
      <c r="F524" s="33">
        <v>272074011</v>
      </c>
    </row>
    <row r="525" spans="1:6" ht="13">
      <c r="A525" s="33" t="s">
        <v>1163</v>
      </c>
      <c r="B525" s="33" t="s">
        <v>1441</v>
      </c>
      <c r="C525" s="33">
        <v>272075012</v>
      </c>
      <c r="D525" s="33" t="s">
        <v>1442</v>
      </c>
      <c r="E525" s="33">
        <v>175730007</v>
      </c>
      <c r="F525" s="33">
        <v>272075012</v>
      </c>
    </row>
    <row r="526" spans="1:6" ht="13">
      <c r="A526" s="33" t="s">
        <v>1163</v>
      </c>
      <c r="B526" s="33" t="s">
        <v>1443</v>
      </c>
      <c r="C526" s="33">
        <v>272076013</v>
      </c>
      <c r="D526" s="33" t="s">
        <v>1444</v>
      </c>
      <c r="E526" s="33">
        <v>175731006</v>
      </c>
      <c r="F526" s="33">
        <v>272076013</v>
      </c>
    </row>
    <row r="527" spans="1:6" ht="13">
      <c r="A527" s="33" t="s">
        <v>1163</v>
      </c>
      <c r="B527" s="33" t="s">
        <v>1445</v>
      </c>
      <c r="C527" s="33">
        <v>272077016</v>
      </c>
      <c r="D527" s="33" t="s">
        <v>1446</v>
      </c>
      <c r="E527" s="33">
        <v>175732004</v>
      </c>
      <c r="F527" s="33">
        <v>272077016</v>
      </c>
    </row>
    <row r="528" spans="1:6" ht="13">
      <c r="A528" s="33" t="s">
        <v>1163</v>
      </c>
      <c r="B528" s="33" t="s">
        <v>1447</v>
      </c>
      <c r="C528" s="33">
        <v>272078014</v>
      </c>
      <c r="D528" s="33" t="s">
        <v>1448</v>
      </c>
      <c r="E528" s="33">
        <v>175733009</v>
      </c>
      <c r="F528" s="33">
        <v>272078014</v>
      </c>
    </row>
    <row r="529" spans="1:6" ht="13">
      <c r="A529" s="33" t="s">
        <v>1163</v>
      </c>
      <c r="B529" s="33" t="s">
        <v>1449</v>
      </c>
      <c r="C529" s="33">
        <v>286570019</v>
      </c>
      <c r="D529" s="33" t="s">
        <v>1450</v>
      </c>
      <c r="E529" s="33">
        <v>186423003</v>
      </c>
      <c r="F529" s="33">
        <v>286570019</v>
      </c>
    </row>
    <row r="530" spans="1:6" ht="13">
      <c r="A530" s="33" t="s">
        <v>1163</v>
      </c>
      <c r="B530" s="33" t="s">
        <v>1451</v>
      </c>
      <c r="C530" s="33">
        <v>616441000006113</v>
      </c>
      <c r="D530" s="33" t="s">
        <v>1452</v>
      </c>
      <c r="E530" s="33">
        <v>421895002</v>
      </c>
      <c r="F530" s="33">
        <v>3688501014</v>
      </c>
    </row>
    <row r="531" spans="1:6" ht="13">
      <c r="A531" s="33" t="s">
        <v>1163</v>
      </c>
      <c r="B531" s="33" t="s">
        <v>1453</v>
      </c>
      <c r="C531" s="33">
        <v>616351000006115</v>
      </c>
      <c r="D531" s="33" t="s">
        <v>1454</v>
      </c>
      <c r="E531" s="33">
        <v>422275004</v>
      </c>
      <c r="F531" s="33">
        <v>2616612015</v>
      </c>
    </row>
    <row r="532" spans="1:6" ht="13">
      <c r="A532" s="33" t="s">
        <v>1163</v>
      </c>
      <c r="B532" s="33" t="s">
        <v>1455</v>
      </c>
      <c r="C532" s="33">
        <v>616831000006118</v>
      </c>
      <c r="D532" s="33" t="s">
        <v>1456</v>
      </c>
      <c r="E532" s="33">
        <v>422275004</v>
      </c>
      <c r="F532" s="33">
        <v>2616612015</v>
      </c>
    </row>
    <row r="533" spans="1:6" ht="13">
      <c r="A533" s="33" t="s">
        <v>1163</v>
      </c>
      <c r="B533" s="33" t="s">
        <v>1457</v>
      </c>
      <c r="C533" s="33">
        <v>616591000006117</v>
      </c>
      <c r="D533" s="33" t="s">
        <v>1458</v>
      </c>
      <c r="E533" s="33">
        <v>421365002</v>
      </c>
      <c r="F533" s="33">
        <v>2618205010</v>
      </c>
    </row>
    <row r="534" spans="1:6" ht="13">
      <c r="A534" s="33" t="s">
        <v>1163</v>
      </c>
      <c r="B534" s="33" t="s">
        <v>1459</v>
      </c>
      <c r="C534" s="33">
        <v>616581000006115</v>
      </c>
      <c r="D534" s="33" t="s">
        <v>1460</v>
      </c>
      <c r="E534" s="33">
        <v>422166005</v>
      </c>
      <c r="F534" s="33">
        <v>2618204014</v>
      </c>
    </row>
    <row r="535" spans="1:6" ht="13">
      <c r="A535" s="33" t="s">
        <v>1163</v>
      </c>
      <c r="B535" s="33" t="s">
        <v>1461</v>
      </c>
      <c r="C535" s="33">
        <v>616561000006113</v>
      </c>
      <c r="D535" s="33" t="s">
        <v>1462</v>
      </c>
      <c r="E535" s="33">
        <v>421631007</v>
      </c>
      <c r="F535" s="33">
        <v>2618206011</v>
      </c>
    </row>
    <row r="536" spans="1:6" ht="13">
      <c r="A536" s="33" t="s">
        <v>1163</v>
      </c>
      <c r="B536" s="33" t="s">
        <v>1463</v>
      </c>
      <c r="C536" s="33">
        <v>787101000006114</v>
      </c>
      <c r="D536" s="33" t="s">
        <v>1464</v>
      </c>
      <c r="E536" s="33">
        <v>421895002</v>
      </c>
      <c r="F536" s="33">
        <v>2618203015</v>
      </c>
    </row>
    <row r="537" spans="1:6" ht="13">
      <c r="A537" s="33" t="s">
        <v>1163</v>
      </c>
      <c r="B537" s="33" t="s">
        <v>591</v>
      </c>
      <c r="C537" s="33">
        <v>674961000006118</v>
      </c>
      <c r="D537" s="33" t="s">
        <v>592</v>
      </c>
      <c r="E537" s="33">
        <v>422166005</v>
      </c>
      <c r="F537" s="33">
        <v>2623039019</v>
      </c>
    </row>
    <row r="538" spans="1:6" ht="13">
      <c r="A538" s="33" t="s">
        <v>1163</v>
      </c>
      <c r="B538" s="33" t="s">
        <v>1465</v>
      </c>
      <c r="C538" s="33">
        <v>292523015</v>
      </c>
      <c r="D538" s="33" t="s">
        <v>1466</v>
      </c>
      <c r="E538" s="33">
        <v>421895002</v>
      </c>
      <c r="F538" s="33">
        <v>2618203015</v>
      </c>
    </row>
    <row r="539" spans="1:6" ht="13">
      <c r="A539" s="33" t="s">
        <v>1163</v>
      </c>
      <c r="B539" s="33" t="s">
        <v>1467</v>
      </c>
      <c r="C539" s="33">
        <v>771351000006111</v>
      </c>
      <c r="D539" s="33" t="s">
        <v>1468</v>
      </c>
      <c r="E539" s="33">
        <v>422275004</v>
      </c>
      <c r="F539" s="33">
        <v>2616612015</v>
      </c>
    </row>
    <row r="540" spans="1:6" ht="13">
      <c r="A540" s="33" t="s">
        <v>1163</v>
      </c>
      <c r="B540" s="33" t="s">
        <v>1086</v>
      </c>
      <c r="C540" s="33">
        <v>84331000006112</v>
      </c>
      <c r="D540" s="33" t="s">
        <v>1087</v>
      </c>
      <c r="E540" s="33">
        <v>420825003</v>
      </c>
      <c r="F540" s="33">
        <v>2618207019</v>
      </c>
    </row>
    <row r="541" spans="1:6" ht="13">
      <c r="A541" s="33" t="s">
        <v>1163</v>
      </c>
      <c r="B541" s="33" t="s">
        <v>1469</v>
      </c>
      <c r="C541" s="33">
        <v>772141000006118</v>
      </c>
      <c r="D541" s="33" t="s">
        <v>1470</v>
      </c>
      <c r="E541" s="33">
        <v>421895002</v>
      </c>
      <c r="F541" s="33">
        <v>2618203015</v>
      </c>
    </row>
    <row r="542" spans="1:6" ht="13">
      <c r="A542" s="33" t="s">
        <v>1163</v>
      </c>
      <c r="B542" s="33" t="s">
        <v>631</v>
      </c>
      <c r="C542" s="33">
        <v>281211000006117</v>
      </c>
      <c r="D542" s="33" t="s">
        <v>632</v>
      </c>
      <c r="E542" s="33">
        <v>421631007</v>
      </c>
      <c r="F542" s="33">
        <v>2967779019</v>
      </c>
    </row>
    <row r="543" spans="1:6" ht="13">
      <c r="A543" s="33" t="s">
        <v>1163</v>
      </c>
      <c r="B543" s="33" t="s">
        <v>633</v>
      </c>
      <c r="C543" s="33">
        <v>84881000006119</v>
      </c>
      <c r="D543" s="33" t="s">
        <v>634</v>
      </c>
      <c r="E543" s="33">
        <v>421631007</v>
      </c>
      <c r="F543" s="33">
        <v>2618206011</v>
      </c>
    </row>
    <row r="544" spans="1:6" ht="13">
      <c r="A544" s="33" t="s">
        <v>1163</v>
      </c>
      <c r="B544" s="33" t="s">
        <v>635</v>
      </c>
      <c r="C544" s="33">
        <v>84511000006112</v>
      </c>
      <c r="D544" s="33" t="s">
        <v>636</v>
      </c>
      <c r="E544" s="33">
        <v>421631007</v>
      </c>
      <c r="F544" s="33">
        <v>2618206011</v>
      </c>
    </row>
    <row r="545" spans="1:6" ht="13">
      <c r="A545" s="33" t="s">
        <v>1163</v>
      </c>
      <c r="B545" s="33" t="s">
        <v>1471</v>
      </c>
      <c r="C545" s="33">
        <v>280561000006111</v>
      </c>
      <c r="D545" s="33" t="s">
        <v>1472</v>
      </c>
      <c r="E545" s="33">
        <v>314902007</v>
      </c>
      <c r="F545" s="33">
        <v>459307013</v>
      </c>
    </row>
    <row r="546" spans="1:6" ht="13">
      <c r="A546" s="33" t="s">
        <v>1163</v>
      </c>
      <c r="B546" s="33" t="s">
        <v>683</v>
      </c>
      <c r="C546" s="33">
        <v>84961000006116</v>
      </c>
      <c r="D546" s="33" t="s">
        <v>684</v>
      </c>
      <c r="E546" s="33">
        <v>314902007</v>
      </c>
      <c r="F546" s="33">
        <v>459306016</v>
      </c>
    </row>
    <row r="547" spans="1:6" ht="13">
      <c r="A547" s="33" t="s">
        <v>1163</v>
      </c>
      <c r="B547" s="33" t="s">
        <v>685</v>
      </c>
      <c r="C547" s="33">
        <v>84591000006119</v>
      </c>
      <c r="D547" s="33" t="s">
        <v>686</v>
      </c>
      <c r="E547" s="33">
        <v>314902007</v>
      </c>
      <c r="F547" s="33">
        <v>459308015</v>
      </c>
    </row>
    <row r="548" spans="1:6" ht="13">
      <c r="A548" s="33" t="s">
        <v>1163</v>
      </c>
      <c r="B548" s="33" t="s">
        <v>1124</v>
      </c>
      <c r="C548" s="33">
        <v>292541011</v>
      </c>
      <c r="D548" s="33" t="s">
        <v>1087</v>
      </c>
      <c r="E548" s="33">
        <v>420825003</v>
      </c>
      <c r="F548" s="33">
        <v>2618207019</v>
      </c>
    </row>
    <row r="549" spans="1:6" ht="13">
      <c r="A549" s="33" t="s">
        <v>1163</v>
      </c>
      <c r="B549" s="33" t="s">
        <v>1125</v>
      </c>
      <c r="C549" s="33">
        <v>292543014</v>
      </c>
      <c r="D549" s="33" t="s">
        <v>1126</v>
      </c>
      <c r="E549" s="33">
        <v>420825003</v>
      </c>
      <c r="F549" s="33">
        <v>2618207019</v>
      </c>
    </row>
    <row r="550" spans="1:6" ht="13">
      <c r="A550" s="33" t="s">
        <v>1163</v>
      </c>
      <c r="B550" s="33" t="s">
        <v>1473</v>
      </c>
      <c r="C550" s="33">
        <v>913621000006112</v>
      </c>
      <c r="D550" s="33" t="s">
        <v>1468</v>
      </c>
      <c r="E550" s="33">
        <v>422275004</v>
      </c>
      <c r="F550" s="33">
        <v>2616612015</v>
      </c>
    </row>
    <row r="551" spans="1:6" ht="13">
      <c r="A551" s="33" t="s">
        <v>1163</v>
      </c>
      <c r="B551" s="33" t="s">
        <v>1138</v>
      </c>
      <c r="C551" s="33">
        <v>913931000006116</v>
      </c>
      <c r="D551" s="33" t="s">
        <v>1139</v>
      </c>
      <c r="E551" s="33">
        <v>31211000119101</v>
      </c>
      <c r="F551" s="33">
        <v>3315042015</v>
      </c>
    </row>
    <row r="552" spans="1:6" ht="13">
      <c r="A552" s="33" t="s">
        <v>1163</v>
      </c>
      <c r="B552" s="33" t="s">
        <v>723</v>
      </c>
      <c r="C552" s="33">
        <v>292583018</v>
      </c>
      <c r="D552" s="33" t="s">
        <v>636</v>
      </c>
      <c r="E552" s="33">
        <v>421631007</v>
      </c>
      <c r="F552" s="33">
        <v>2618206011</v>
      </c>
    </row>
    <row r="553" spans="1:6" ht="13">
      <c r="A553" s="33" t="s">
        <v>1163</v>
      </c>
      <c r="B553" s="33" t="s">
        <v>724</v>
      </c>
      <c r="C553" s="33">
        <v>292582011</v>
      </c>
      <c r="D553" s="33" t="s">
        <v>634</v>
      </c>
      <c r="E553" s="33">
        <v>421631007</v>
      </c>
      <c r="F553" s="33">
        <v>2618206011</v>
      </c>
    </row>
    <row r="554" spans="1:6" ht="13">
      <c r="A554" s="33" t="s">
        <v>1163</v>
      </c>
      <c r="B554" s="33" t="s">
        <v>750</v>
      </c>
      <c r="C554" s="33">
        <v>459308015</v>
      </c>
      <c r="D554" s="33" t="s">
        <v>686</v>
      </c>
      <c r="E554" s="33">
        <v>314902007</v>
      </c>
      <c r="F554" s="33">
        <v>459308015</v>
      </c>
    </row>
    <row r="555" spans="1:6" ht="13">
      <c r="A555" s="33" t="s">
        <v>1163</v>
      </c>
      <c r="B555" s="33" t="s">
        <v>1474</v>
      </c>
      <c r="C555" s="33">
        <v>223991000000116</v>
      </c>
      <c r="D555" s="33" t="s">
        <v>1475</v>
      </c>
      <c r="E555" s="33">
        <v>233956002</v>
      </c>
      <c r="F555" s="33">
        <v>350529018</v>
      </c>
    </row>
    <row r="556" spans="1:6" ht="13">
      <c r="A556" s="33" t="s">
        <v>1163</v>
      </c>
      <c r="B556" s="33" t="s">
        <v>1476</v>
      </c>
      <c r="C556" s="33">
        <v>300433019</v>
      </c>
      <c r="D556" s="33" t="s">
        <v>1477</v>
      </c>
      <c r="E556" s="33">
        <v>195254008</v>
      </c>
      <c r="F556" s="33">
        <v>300433019</v>
      </c>
    </row>
    <row r="557" spans="1:6" ht="13">
      <c r="A557" s="33" t="s">
        <v>1163</v>
      </c>
      <c r="B557" s="33" t="s">
        <v>1478</v>
      </c>
      <c r="C557" s="33">
        <v>300434013</v>
      </c>
      <c r="D557" s="33" t="s">
        <v>1479</v>
      </c>
      <c r="E557" s="33">
        <v>195254008</v>
      </c>
      <c r="F557" s="33">
        <v>300433019</v>
      </c>
    </row>
    <row r="558" spans="1:6" ht="13">
      <c r="A558" s="33" t="s">
        <v>1163</v>
      </c>
      <c r="B558" s="33" t="s">
        <v>1480</v>
      </c>
      <c r="C558" s="33">
        <v>395791015</v>
      </c>
      <c r="D558" s="33" t="s">
        <v>1481</v>
      </c>
      <c r="E558" s="33">
        <v>400047006</v>
      </c>
      <c r="F558" s="33">
        <v>1779317016</v>
      </c>
    </row>
    <row r="559" spans="1:6" ht="13">
      <c r="A559" s="33" t="s">
        <v>1163</v>
      </c>
      <c r="B559" s="33" t="s">
        <v>1482</v>
      </c>
      <c r="C559" s="33">
        <v>350535018</v>
      </c>
      <c r="D559" s="33" t="s">
        <v>1483</v>
      </c>
      <c r="E559" s="33">
        <v>233958001</v>
      </c>
      <c r="F559" s="33">
        <v>350535018</v>
      </c>
    </row>
    <row r="560" spans="1:6" ht="13">
      <c r="A560" s="33" t="s">
        <v>1163</v>
      </c>
      <c r="B560" s="33" t="s">
        <v>1484</v>
      </c>
      <c r="C560" s="33">
        <v>742481000006118</v>
      </c>
      <c r="D560" s="33" t="s">
        <v>1485</v>
      </c>
      <c r="E560" s="33">
        <v>233961000</v>
      </c>
      <c r="F560" s="33">
        <v>350546015</v>
      </c>
    </row>
    <row r="561" spans="1:6" ht="13">
      <c r="A561" s="33" t="s">
        <v>1163</v>
      </c>
      <c r="B561" s="33" t="s">
        <v>1486</v>
      </c>
      <c r="C561" s="33">
        <v>350533013</v>
      </c>
      <c r="D561" s="33" t="s">
        <v>1487</v>
      </c>
      <c r="E561" s="33">
        <v>233958001</v>
      </c>
      <c r="F561" s="33">
        <v>350533013</v>
      </c>
    </row>
    <row r="562" spans="1:6" ht="13">
      <c r="A562" s="33" t="s">
        <v>1163</v>
      </c>
      <c r="B562" s="33" t="s">
        <v>1488</v>
      </c>
      <c r="C562" s="33">
        <v>87208017</v>
      </c>
      <c r="D562" s="33" t="s">
        <v>1489</v>
      </c>
      <c r="E562" s="33">
        <v>52403007</v>
      </c>
      <c r="F562" s="33">
        <v>87208017</v>
      </c>
    </row>
    <row r="563" spans="1:6" ht="13">
      <c r="A563" s="33" t="s">
        <v>1163</v>
      </c>
      <c r="B563" s="33" t="s">
        <v>1490</v>
      </c>
      <c r="C563" s="33">
        <v>87210015</v>
      </c>
      <c r="D563" s="33" t="s">
        <v>1491</v>
      </c>
      <c r="E563" s="33">
        <v>52403007</v>
      </c>
      <c r="F563" s="33">
        <v>87210015</v>
      </c>
    </row>
    <row r="564" spans="1:6" ht="13">
      <c r="A564" s="33" t="s">
        <v>1163</v>
      </c>
      <c r="B564" s="33" t="s">
        <v>1492</v>
      </c>
      <c r="C564" s="33">
        <v>300503012</v>
      </c>
      <c r="D564" s="33" t="s">
        <v>1493</v>
      </c>
      <c r="E564" s="33">
        <v>52403007</v>
      </c>
      <c r="F564" s="33">
        <v>87208017</v>
      </c>
    </row>
    <row r="565" spans="1:6" ht="13">
      <c r="A565" s="33" t="s">
        <v>1163</v>
      </c>
      <c r="B565" s="33" t="s">
        <v>1494</v>
      </c>
      <c r="C565" s="33">
        <v>300504018</v>
      </c>
      <c r="D565" s="33" t="s">
        <v>1495</v>
      </c>
      <c r="E565" s="33">
        <v>195301007</v>
      </c>
      <c r="F565" s="33">
        <v>300504018</v>
      </c>
    </row>
    <row r="566" spans="1:6" ht="13">
      <c r="A566" s="33" t="s">
        <v>1163</v>
      </c>
      <c r="B566" s="33" t="s">
        <v>1496</v>
      </c>
      <c r="C566" s="33">
        <v>300505017</v>
      </c>
      <c r="D566" s="33" t="s">
        <v>1497</v>
      </c>
      <c r="E566" s="33">
        <v>195302000</v>
      </c>
      <c r="F566" s="33">
        <v>300505017</v>
      </c>
    </row>
    <row r="567" spans="1:6" ht="13">
      <c r="A567" s="33" t="s">
        <v>1163</v>
      </c>
      <c r="B567" s="33" t="s">
        <v>1498</v>
      </c>
      <c r="C567" s="33">
        <v>300506016</v>
      </c>
      <c r="D567" s="33" t="s">
        <v>1499</v>
      </c>
      <c r="E567" s="33">
        <v>195303005</v>
      </c>
      <c r="F567" s="33">
        <v>300506016</v>
      </c>
    </row>
    <row r="568" spans="1:6" ht="13">
      <c r="A568" s="33" t="s">
        <v>1163</v>
      </c>
      <c r="B568" s="33" t="s">
        <v>1500</v>
      </c>
      <c r="C568" s="33">
        <v>443199013</v>
      </c>
      <c r="D568" s="33" t="s">
        <v>1501</v>
      </c>
      <c r="E568" s="33">
        <v>301755001</v>
      </c>
      <c r="F568" s="33">
        <v>443199013</v>
      </c>
    </row>
    <row r="569" spans="1:6" ht="13">
      <c r="A569" s="33" t="s">
        <v>1163</v>
      </c>
      <c r="B569" s="33" t="s">
        <v>1502</v>
      </c>
      <c r="C569" s="33">
        <v>300510018</v>
      </c>
      <c r="D569" s="33" t="s">
        <v>1503</v>
      </c>
      <c r="E569" s="33">
        <v>400047006</v>
      </c>
      <c r="F569" s="33">
        <v>1779317016</v>
      </c>
    </row>
    <row r="570" spans="1:6" ht="13">
      <c r="A570" s="33" t="s">
        <v>1163</v>
      </c>
      <c r="B570" s="33" t="s">
        <v>1504</v>
      </c>
      <c r="C570" s="33">
        <v>302011</v>
      </c>
      <c r="D570" s="33" t="s">
        <v>1505</v>
      </c>
      <c r="E570" s="33">
        <v>127014009</v>
      </c>
      <c r="F570" s="33">
        <v>302011</v>
      </c>
    </row>
    <row r="571" spans="1:6" ht="13">
      <c r="A571" s="33" t="s">
        <v>1163</v>
      </c>
      <c r="B571" s="33" t="s">
        <v>1506</v>
      </c>
      <c r="C571" s="33">
        <v>300511019</v>
      </c>
      <c r="D571" s="33" t="s">
        <v>1507</v>
      </c>
      <c r="E571" s="33">
        <v>400047006</v>
      </c>
      <c r="F571" s="33">
        <v>1779317016</v>
      </c>
    </row>
    <row r="572" spans="1:6" ht="13">
      <c r="A572" s="33" t="s">
        <v>1163</v>
      </c>
      <c r="B572" s="33" t="s">
        <v>1508</v>
      </c>
      <c r="C572" s="33">
        <v>41903014</v>
      </c>
      <c r="D572" s="33" t="s">
        <v>1509</v>
      </c>
      <c r="E572" s="33">
        <v>25003006</v>
      </c>
      <c r="F572" s="33">
        <v>41903014</v>
      </c>
    </row>
    <row r="573" spans="1:6" ht="13">
      <c r="A573" s="33" t="s">
        <v>1163</v>
      </c>
      <c r="B573" s="33" t="s">
        <v>1510</v>
      </c>
      <c r="C573" s="33">
        <v>454901000006118</v>
      </c>
      <c r="D573" s="33" t="s">
        <v>1511</v>
      </c>
      <c r="E573" s="33">
        <v>57105000</v>
      </c>
      <c r="F573" s="33">
        <v>1216757012</v>
      </c>
    </row>
    <row r="574" spans="1:6" ht="13">
      <c r="A574" s="33" t="s">
        <v>1163</v>
      </c>
      <c r="B574" s="33" t="s">
        <v>1512</v>
      </c>
      <c r="C574" s="33">
        <v>454891000006117</v>
      </c>
      <c r="D574" s="33" t="s">
        <v>1513</v>
      </c>
      <c r="E574" s="33">
        <v>77788005</v>
      </c>
      <c r="F574" s="33">
        <v>503681010</v>
      </c>
    </row>
    <row r="575" spans="1:6" ht="13">
      <c r="A575" s="33" t="s">
        <v>1163</v>
      </c>
      <c r="B575" s="33" t="s">
        <v>1514</v>
      </c>
      <c r="C575" s="33">
        <v>503681010</v>
      </c>
      <c r="D575" s="33" t="s">
        <v>1515</v>
      </c>
      <c r="E575" s="33">
        <v>77788005</v>
      </c>
      <c r="F575" s="33">
        <v>503681010</v>
      </c>
    </row>
    <row r="576" spans="1:6" ht="13">
      <c r="A576" s="33" t="s">
        <v>1163</v>
      </c>
      <c r="B576" s="33" t="s">
        <v>1516</v>
      </c>
      <c r="C576" s="33">
        <v>300512014</v>
      </c>
      <c r="D576" s="33" t="s">
        <v>1517</v>
      </c>
      <c r="E576" s="33">
        <v>79256006</v>
      </c>
      <c r="F576" s="33">
        <v>131501015</v>
      </c>
    </row>
    <row r="577" spans="1:6" ht="13">
      <c r="A577" s="33" t="s">
        <v>1163</v>
      </c>
      <c r="B577" s="33" t="s">
        <v>1518</v>
      </c>
      <c r="C577" s="33">
        <v>124092018</v>
      </c>
      <c r="D577" s="33" t="s">
        <v>1519</v>
      </c>
      <c r="E577" s="33">
        <v>74725000</v>
      </c>
      <c r="F577" s="33">
        <v>124092018</v>
      </c>
    </row>
    <row r="578" spans="1:6" ht="13">
      <c r="A578" s="33" t="s">
        <v>1163</v>
      </c>
      <c r="B578" s="33" t="s">
        <v>1520</v>
      </c>
      <c r="C578" s="33">
        <v>61977017</v>
      </c>
      <c r="D578" s="33" t="s">
        <v>1521</v>
      </c>
      <c r="E578" s="33">
        <v>37151006</v>
      </c>
      <c r="F578" s="33">
        <v>61977017</v>
      </c>
    </row>
    <row r="579" spans="1:6" ht="13">
      <c r="A579" s="33" t="s">
        <v>1163</v>
      </c>
      <c r="B579" s="33" t="s">
        <v>1522</v>
      </c>
      <c r="C579" s="33">
        <v>300514010</v>
      </c>
      <c r="D579" s="33" t="s">
        <v>1523</v>
      </c>
      <c r="E579" s="33">
        <v>400047006</v>
      </c>
      <c r="F579" s="33">
        <v>1779317016</v>
      </c>
    </row>
    <row r="580" spans="1:6" ht="13">
      <c r="A580" s="33" t="s">
        <v>1163</v>
      </c>
      <c r="B580" s="33" t="s">
        <v>1524</v>
      </c>
      <c r="C580" s="33">
        <v>235911000006116</v>
      </c>
      <c r="D580" s="33" t="s">
        <v>1525</v>
      </c>
      <c r="E580" s="33">
        <v>400047006</v>
      </c>
      <c r="F580" s="33">
        <v>1779317016</v>
      </c>
    </row>
    <row r="581" spans="1:6" ht="13">
      <c r="A581" s="33" t="s">
        <v>1163</v>
      </c>
      <c r="B581" s="33" t="s">
        <v>1526</v>
      </c>
      <c r="C581" s="33">
        <v>105536013</v>
      </c>
      <c r="D581" s="33" t="s">
        <v>1527</v>
      </c>
      <c r="E581" s="33">
        <v>63491006</v>
      </c>
      <c r="F581" s="33">
        <v>105536013</v>
      </c>
    </row>
    <row r="582" spans="1:6" ht="13">
      <c r="A582" s="33" t="s">
        <v>1163</v>
      </c>
      <c r="B582" s="33" t="s">
        <v>1528</v>
      </c>
      <c r="C582" s="33">
        <v>411512011</v>
      </c>
      <c r="D582" s="33" t="s">
        <v>1529</v>
      </c>
      <c r="E582" s="33">
        <v>63491006</v>
      </c>
      <c r="F582" s="33">
        <v>3559347018</v>
      </c>
    </row>
    <row r="583" spans="1:6" ht="13">
      <c r="A583" s="33" t="s">
        <v>1163</v>
      </c>
      <c r="B583" s="33" t="s">
        <v>1530</v>
      </c>
      <c r="C583" s="33">
        <v>300515011</v>
      </c>
      <c r="D583" s="33" t="s">
        <v>1531</v>
      </c>
      <c r="E583" s="33">
        <v>400047006</v>
      </c>
      <c r="F583" s="33">
        <v>1779317016</v>
      </c>
    </row>
    <row r="584" spans="1:6" ht="13">
      <c r="A584" s="33" t="s">
        <v>1163</v>
      </c>
      <c r="B584" s="33" t="s">
        <v>1532</v>
      </c>
      <c r="C584" s="33">
        <v>350564010</v>
      </c>
      <c r="D584" s="33" t="s">
        <v>1533</v>
      </c>
      <c r="E584" s="33">
        <v>233972005</v>
      </c>
      <c r="F584" s="33">
        <v>350564010</v>
      </c>
    </row>
    <row r="585" spans="1:6" ht="13">
      <c r="A585" s="33" t="s">
        <v>1163</v>
      </c>
      <c r="B585" s="33" t="s">
        <v>1534</v>
      </c>
      <c r="C585" s="33">
        <v>300539018</v>
      </c>
      <c r="D585" s="33" t="s">
        <v>1535</v>
      </c>
      <c r="E585" s="33">
        <v>195323006</v>
      </c>
      <c r="F585" s="33">
        <v>300539018</v>
      </c>
    </row>
    <row r="586" spans="1:6" ht="13">
      <c r="A586" s="33" t="s">
        <v>1163</v>
      </c>
      <c r="B586" s="33" t="s">
        <v>1536</v>
      </c>
      <c r="C586" s="33">
        <v>300540016</v>
      </c>
      <c r="D586" s="33" t="s">
        <v>1537</v>
      </c>
      <c r="E586" s="33">
        <v>195324000</v>
      </c>
      <c r="F586" s="33">
        <v>300540016</v>
      </c>
    </row>
    <row r="587" spans="1:6" ht="13">
      <c r="A587" s="33" t="s">
        <v>1163</v>
      </c>
      <c r="B587" s="33" t="s">
        <v>1538</v>
      </c>
      <c r="C587" s="33">
        <v>300541017</v>
      </c>
      <c r="D587" s="33" t="s">
        <v>1539</v>
      </c>
      <c r="E587" s="33">
        <v>195325004</v>
      </c>
      <c r="F587" s="33">
        <v>300541017</v>
      </c>
    </row>
    <row r="588" spans="1:6" ht="13">
      <c r="A588" s="33" t="s">
        <v>1163</v>
      </c>
      <c r="B588" s="33" t="s">
        <v>1540</v>
      </c>
      <c r="C588" s="33">
        <v>300542012</v>
      </c>
      <c r="D588" s="33" t="s">
        <v>1541</v>
      </c>
      <c r="E588" s="33">
        <v>195326003</v>
      </c>
      <c r="F588" s="33">
        <v>300542012</v>
      </c>
    </row>
    <row r="589" spans="1:6" ht="13">
      <c r="A589" s="33" t="s">
        <v>1163</v>
      </c>
      <c r="B589" s="33" t="s">
        <v>1542</v>
      </c>
      <c r="C589" s="33">
        <v>300547018</v>
      </c>
      <c r="D589" s="33" t="s">
        <v>1543</v>
      </c>
      <c r="E589" s="33">
        <v>195318006</v>
      </c>
      <c r="F589" s="33">
        <v>300534011</v>
      </c>
    </row>
    <row r="590" spans="1:6" ht="13">
      <c r="A590" s="33" t="s">
        <v>1163</v>
      </c>
      <c r="B590" s="33" t="s">
        <v>1544</v>
      </c>
      <c r="C590" s="33">
        <v>300550015</v>
      </c>
      <c r="D590" s="33" t="s">
        <v>1545</v>
      </c>
      <c r="E590" s="33">
        <v>195318006</v>
      </c>
      <c r="F590" s="33">
        <v>300534011</v>
      </c>
    </row>
    <row r="591" spans="1:6" ht="13">
      <c r="A591" s="33" t="s">
        <v>1163</v>
      </c>
      <c r="B591" s="33" t="s">
        <v>1546</v>
      </c>
      <c r="C591" s="33">
        <v>300553018</v>
      </c>
      <c r="D591" s="33" t="s">
        <v>1547</v>
      </c>
      <c r="E591" s="33">
        <v>195335005</v>
      </c>
      <c r="F591" s="33">
        <v>300553018</v>
      </c>
    </row>
    <row r="592" spans="1:6" ht="13">
      <c r="A592" s="33" t="s">
        <v>1163</v>
      </c>
      <c r="B592" s="33" t="s">
        <v>1548</v>
      </c>
      <c r="C592" s="33">
        <v>300554012</v>
      </c>
      <c r="D592" s="33" t="s">
        <v>1549</v>
      </c>
      <c r="E592" s="33">
        <v>734298005</v>
      </c>
      <c r="F592" s="33">
        <v>3503835018</v>
      </c>
    </row>
    <row r="593" spans="1:6" ht="13">
      <c r="A593" s="33" t="s">
        <v>1163</v>
      </c>
      <c r="B593" s="33" t="s">
        <v>1550</v>
      </c>
      <c r="C593" s="33">
        <v>300555013</v>
      </c>
      <c r="D593" s="33" t="s">
        <v>1551</v>
      </c>
      <c r="E593" s="33">
        <v>734299002</v>
      </c>
      <c r="F593" s="33">
        <v>3503839012</v>
      </c>
    </row>
    <row r="594" spans="1:6" ht="13">
      <c r="A594" s="33" t="s">
        <v>1163</v>
      </c>
      <c r="B594" s="33" t="s">
        <v>1552</v>
      </c>
      <c r="C594" s="33">
        <v>300556014</v>
      </c>
      <c r="D594" s="33" t="s">
        <v>1553</v>
      </c>
      <c r="E594" s="33">
        <v>266262004</v>
      </c>
      <c r="F594" s="33">
        <v>395794011</v>
      </c>
    </row>
    <row r="595" spans="1:6" ht="13">
      <c r="A595" s="33" t="s">
        <v>1163</v>
      </c>
      <c r="B595" s="33" t="s">
        <v>1554</v>
      </c>
      <c r="C595" s="33">
        <v>300963017</v>
      </c>
      <c r="D595" s="33" t="s">
        <v>1555</v>
      </c>
      <c r="E595" s="33">
        <v>400047006</v>
      </c>
      <c r="F595" s="33">
        <v>1779317016</v>
      </c>
    </row>
    <row r="596" spans="1:6" ht="13">
      <c r="A596" s="33" t="s">
        <v>1163</v>
      </c>
      <c r="B596" s="33" t="s">
        <v>1556</v>
      </c>
      <c r="C596" s="33">
        <v>357895013</v>
      </c>
      <c r="D596" s="33" t="s">
        <v>1557</v>
      </c>
      <c r="E596" s="33">
        <v>238793001</v>
      </c>
      <c r="F596" s="33">
        <v>357895013</v>
      </c>
    </row>
    <row r="597" spans="1:6" ht="13">
      <c r="A597" s="33" t="s">
        <v>1163</v>
      </c>
      <c r="B597" s="33" t="s">
        <v>1558</v>
      </c>
      <c r="C597" s="33">
        <v>309177010</v>
      </c>
      <c r="D597" s="33" t="s">
        <v>1559</v>
      </c>
      <c r="E597" s="33">
        <v>201250006</v>
      </c>
      <c r="F597" s="33">
        <v>309177010</v>
      </c>
    </row>
    <row r="598" spans="1:6" ht="13">
      <c r="A598" s="33" t="s">
        <v>1163</v>
      </c>
      <c r="B598" s="33" t="s">
        <v>1560</v>
      </c>
      <c r="C598" s="33">
        <v>357894012</v>
      </c>
      <c r="D598" s="33" t="s">
        <v>1561</v>
      </c>
      <c r="E598" s="33">
        <v>238793001</v>
      </c>
      <c r="F598" s="33">
        <v>357894012</v>
      </c>
    </row>
    <row r="599" spans="1:6" ht="13">
      <c r="A599" s="33" t="s">
        <v>1163</v>
      </c>
      <c r="B599" s="33" t="s">
        <v>1562</v>
      </c>
      <c r="C599" s="33">
        <v>357893018</v>
      </c>
      <c r="D599" s="33" t="s">
        <v>1563</v>
      </c>
      <c r="E599" s="33">
        <v>238792006</v>
      </c>
      <c r="F599" s="33">
        <v>357893018</v>
      </c>
    </row>
    <row r="600" spans="1:6" ht="13">
      <c r="A600" s="33" t="s">
        <v>1163</v>
      </c>
      <c r="B600" s="33" t="s">
        <v>1564</v>
      </c>
      <c r="C600" s="33">
        <v>317347010</v>
      </c>
      <c r="D600" s="33" t="s">
        <v>1565</v>
      </c>
      <c r="E600" s="33">
        <v>195302000</v>
      </c>
      <c r="F600" s="33">
        <v>300505017</v>
      </c>
    </row>
    <row r="601" spans="1:6" ht="13">
      <c r="A601" s="33" t="s">
        <v>1163</v>
      </c>
      <c r="B601" s="33" t="s">
        <v>1566</v>
      </c>
      <c r="C601" s="33">
        <v>317348017</v>
      </c>
      <c r="D601" s="33" t="s">
        <v>1567</v>
      </c>
      <c r="E601" s="33">
        <v>195303005</v>
      </c>
      <c r="F601" s="33">
        <v>300506016</v>
      </c>
    </row>
    <row r="602" spans="1:6" ht="13">
      <c r="A602" s="33" t="s">
        <v>1163</v>
      </c>
      <c r="B602" s="33" t="s">
        <v>1568</v>
      </c>
      <c r="C602" s="33">
        <v>317351012</v>
      </c>
      <c r="D602" s="33" t="s">
        <v>1569</v>
      </c>
      <c r="E602" s="33">
        <v>27942005</v>
      </c>
      <c r="F602" s="33">
        <v>46780018</v>
      </c>
    </row>
    <row r="603" spans="1:6" ht="13">
      <c r="A603" s="33" t="s">
        <v>1163</v>
      </c>
      <c r="B603" s="33" t="s">
        <v>1570</v>
      </c>
      <c r="C603" s="33">
        <v>1222508013</v>
      </c>
      <c r="D603" s="33" t="s">
        <v>1571</v>
      </c>
      <c r="E603" s="33">
        <v>27942005</v>
      </c>
      <c r="F603" s="33">
        <v>46780018</v>
      </c>
    </row>
    <row r="604" spans="1:6" ht="13">
      <c r="A604" s="33" t="s">
        <v>576</v>
      </c>
      <c r="B604" s="33" t="s">
        <v>577</v>
      </c>
      <c r="C604" s="33" t="s">
        <v>578</v>
      </c>
      <c r="D604" s="33" t="s">
        <v>579</v>
      </c>
      <c r="E604" s="33" t="s">
        <v>580</v>
      </c>
      <c r="F604" s="33" t="s">
        <v>581</v>
      </c>
    </row>
    <row r="605" spans="1:6" ht="13">
      <c r="A605" s="33" t="s">
        <v>1002</v>
      </c>
      <c r="B605" s="33" t="s">
        <v>1003</v>
      </c>
      <c r="C605" s="33">
        <v>304031000000117</v>
      </c>
      <c r="D605" s="33" t="s">
        <v>1004</v>
      </c>
      <c r="E605" s="33">
        <v>431855005</v>
      </c>
      <c r="F605" s="33">
        <v>2767383018</v>
      </c>
    </row>
    <row r="606" spans="1:6" ht="13">
      <c r="A606" s="33" t="s">
        <v>1002</v>
      </c>
      <c r="B606" s="33" t="s">
        <v>1005</v>
      </c>
      <c r="C606" s="33">
        <v>304051000000112</v>
      </c>
      <c r="D606" s="33" t="s">
        <v>1006</v>
      </c>
      <c r="E606" s="33">
        <v>431856006</v>
      </c>
      <c r="F606" s="33">
        <v>2767384012</v>
      </c>
    </row>
    <row r="607" spans="1:6" ht="13">
      <c r="A607" s="33" t="s">
        <v>1002</v>
      </c>
      <c r="B607" s="33" t="s">
        <v>1007</v>
      </c>
      <c r="C607" s="33">
        <v>304071000000115</v>
      </c>
      <c r="D607" s="33" t="s">
        <v>1008</v>
      </c>
      <c r="E607" s="33">
        <v>433144002</v>
      </c>
      <c r="F607" s="33">
        <v>2773184015</v>
      </c>
    </row>
    <row r="608" spans="1:6" ht="13">
      <c r="A608" s="33" t="s">
        <v>1002</v>
      </c>
      <c r="B608" s="33" t="s">
        <v>1009</v>
      </c>
      <c r="C608" s="33">
        <v>304091000000116</v>
      </c>
      <c r="D608" s="33" t="s">
        <v>1010</v>
      </c>
      <c r="E608" s="33">
        <v>431857002</v>
      </c>
      <c r="F608" s="33">
        <v>2767385013</v>
      </c>
    </row>
    <row r="609" spans="1:6" ht="13">
      <c r="A609" s="33" t="s">
        <v>1002</v>
      </c>
      <c r="B609" s="33" t="s">
        <v>1011</v>
      </c>
      <c r="C609" s="33">
        <v>304111000000114</v>
      </c>
      <c r="D609" s="33" t="s">
        <v>1012</v>
      </c>
      <c r="E609" s="33">
        <v>433146000</v>
      </c>
      <c r="F609" s="33">
        <v>2767154014</v>
      </c>
    </row>
    <row r="610" spans="1:6" ht="13">
      <c r="A610" s="33" t="s">
        <v>1002</v>
      </c>
      <c r="B610" s="33" t="s">
        <v>1013</v>
      </c>
      <c r="C610" s="33">
        <v>557811000000119</v>
      </c>
      <c r="D610" s="33" t="s">
        <v>1014</v>
      </c>
      <c r="E610" s="33">
        <v>700378005</v>
      </c>
      <c r="F610" s="33">
        <v>2990386017</v>
      </c>
    </row>
    <row r="611" spans="1:6" ht="13">
      <c r="A611" s="33" t="s">
        <v>1002</v>
      </c>
      <c r="B611" s="33" t="s">
        <v>1015</v>
      </c>
      <c r="C611" s="33">
        <v>557831000000110</v>
      </c>
      <c r="D611" s="33" t="s">
        <v>1016</v>
      </c>
      <c r="E611" s="33">
        <v>700379002</v>
      </c>
      <c r="F611" s="33">
        <v>2990361014</v>
      </c>
    </row>
    <row r="612" spans="1:6" ht="13">
      <c r="A612" s="33" t="s">
        <v>1002</v>
      </c>
      <c r="B612" s="33" t="s">
        <v>1017</v>
      </c>
      <c r="C612" s="33">
        <v>595541000000119</v>
      </c>
      <c r="D612" s="33" t="s">
        <v>1018</v>
      </c>
      <c r="E612" s="33">
        <v>324121000000109</v>
      </c>
      <c r="F612" s="33">
        <v>595541000000119</v>
      </c>
    </row>
    <row r="613" spans="1:6" ht="13">
      <c r="A613" s="33" t="s">
        <v>1002</v>
      </c>
      <c r="B613" s="33" t="s">
        <v>1019</v>
      </c>
      <c r="C613" s="33">
        <v>618391000000118</v>
      </c>
      <c r="D613" s="33" t="s">
        <v>1020</v>
      </c>
      <c r="E613" s="33">
        <v>324121000000109</v>
      </c>
      <c r="F613" s="33">
        <v>618391000000118</v>
      </c>
    </row>
    <row r="614" spans="1:6" ht="13">
      <c r="A614" s="33" t="s">
        <v>1002</v>
      </c>
      <c r="B614" s="33" t="s">
        <v>1021</v>
      </c>
      <c r="C614" s="33">
        <v>595601000000118</v>
      </c>
      <c r="D614" s="33" t="s">
        <v>1022</v>
      </c>
      <c r="E614" s="33">
        <v>324151000000104</v>
      </c>
      <c r="F614" s="33">
        <v>595601000000118</v>
      </c>
    </row>
    <row r="615" spans="1:6" ht="13">
      <c r="A615" s="33" t="s">
        <v>1002</v>
      </c>
      <c r="B615" s="33" t="s">
        <v>1023</v>
      </c>
      <c r="C615" s="33">
        <v>595661000000119</v>
      </c>
      <c r="D615" s="33" t="s">
        <v>1024</v>
      </c>
      <c r="E615" s="33">
        <v>324181000000105</v>
      </c>
      <c r="F615" s="33">
        <v>595661000000119</v>
      </c>
    </row>
    <row r="616" spans="1:6" ht="13">
      <c r="A616" s="33" t="s">
        <v>1002</v>
      </c>
      <c r="B616" s="33" t="s">
        <v>1025</v>
      </c>
      <c r="C616" s="33">
        <v>618411000000118</v>
      </c>
      <c r="D616" s="33" t="s">
        <v>1026</v>
      </c>
      <c r="E616" s="33">
        <v>324181000000105</v>
      </c>
      <c r="F616" s="33">
        <v>618411000000118</v>
      </c>
    </row>
    <row r="617" spans="1:6" ht="13">
      <c r="A617" s="33" t="s">
        <v>1002</v>
      </c>
      <c r="B617" s="33" t="s">
        <v>1027</v>
      </c>
      <c r="C617" s="33">
        <v>595721000000116</v>
      </c>
      <c r="D617" s="33" t="s">
        <v>1028</v>
      </c>
      <c r="E617" s="33">
        <v>324211000000106</v>
      </c>
      <c r="F617" s="33">
        <v>595721000000116</v>
      </c>
    </row>
    <row r="618" spans="1:6" ht="13">
      <c r="A618" s="33" t="s">
        <v>1002</v>
      </c>
      <c r="B618" s="33" t="s">
        <v>1029</v>
      </c>
      <c r="C618" s="33">
        <v>618421000000112</v>
      </c>
      <c r="D618" s="33" t="s">
        <v>1030</v>
      </c>
      <c r="E618" s="33">
        <v>324211000000106</v>
      </c>
      <c r="F618" s="33">
        <v>618421000000112</v>
      </c>
    </row>
    <row r="619" spans="1:6" ht="13">
      <c r="A619" s="33" t="s">
        <v>1002</v>
      </c>
      <c r="B619" s="33" t="s">
        <v>1031</v>
      </c>
      <c r="C619" s="33">
        <v>595811000000117</v>
      </c>
      <c r="D619" s="33" t="s">
        <v>1032</v>
      </c>
      <c r="E619" s="33">
        <v>324251000000105</v>
      </c>
      <c r="F619" s="33">
        <v>595811000000117</v>
      </c>
    </row>
    <row r="620" spans="1:6" ht="13">
      <c r="A620" s="33" t="s">
        <v>1002</v>
      </c>
      <c r="B620" s="33" t="s">
        <v>1033</v>
      </c>
      <c r="C620" s="33">
        <v>618431000000114</v>
      </c>
      <c r="D620" s="33" t="s">
        <v>1034</v>
      </c>
      <c r="E620" s="33">
        <v>324251000000105</v>
      </c>
      <c r="F620" s="33">
        <v>618431000000114</v>
      </c>
    </row>
    <row r="621" spans="1:6" ht="13">
      <c r="A621" s="33" t="s">
        <v>1002</v>
      </c>
      <c r="B621" s="33" t="s">
        <v>1035</v>
      </c>
      <c r="C621" s="33">
        <v>595871000000110</v>
      </c>
      <c r="D621" s="33" t="s">
        <v>1036</v>
      </c>
      <c r="E621" s="33">
        <v>324281000000104</v>
      </c>
      <c r="F621" s="33">
        <v>595871000000110</v>
      </c>
    </row>
    <row r="622" spans="1:6" ht="13">
      <c r="A622" s="33" t="s">
        <v>1002</v>
      </c>
      <c r="B622" s="33" t="s">
        <v>1037</v>
      </c>
      <c r="C622" s="33">
        <v>618441000000117</v>
      </c>
      <c r="D622" s="33" t="s">
        <v>1038</v>
      </c>
      <c r="E622" s="33">
        <v>324281000000104</v>
      </c>
      <c r="F622" s="33">
        <v>618441000000117</v>
      </c>
    </row>
    <row r="623" spans="1:6" ht="13">
      <c r="A623" s="33" t="s">
        <v>1002</v>
      </c>
      <c r="B623" s="33" t="s">
        <v>1039</v>
      </c>
      <c r="C623" s="33">
        <v>595931000000116</v>
      </c>
      <c r="D623" s="33" t="s">
        <v>1040</v>
      </c>
      <c r="E623" s="33">
        <v>324311000000101</v>
      </c>
      <c r="F623" s="33">
        <v>595931000000116</v>
      </c>
    </row>
    <row r="624" spans="1:6" ht="13">
      <c r="A624" s="33" t="s">
        <v>1002</v>
      </c>
      <c r="B624" s="33" t="s">
        <v>1041</v>
      </c>
      <c r="C624" s="33">
        <v>618451000000119</v>
      </c>
      <c r="D624" s="33" t="s">
        <v>1042</v>
      </c>
      <c r="E624" s="33">
        <v>324311000000101</v>
      </c>
      <c r="F624" s="33">
        <v>618451000000119</v>
      </c>
    </row>
    <row r="625" spans="1:6" ht="13">
      <c r="A625" s="33" t="s">
        <v>1002</v>
      </c>
      <c r="B625" s="33" t="s">
        <v>1043</v>
      </c>
      <c r="C625" s="33">
        <v>595991000000115</v>
      </c>
      <c r="D625" s="33" t="s">
        <v>1044</v>
      </c>
      <c r="E625" s="33">
        <v>324341000000100</v>
      </c>
      <c r="F625" s="33">
        <v>595991000000115</v>
      </c>
    </row>
    <row r="626" spans="1:6" ht="13">
      <c r="A626" s="33" t="s">
        <v>1002</v>
      </c>
      <c r="B626" s="33" t="s">
        <v>1045</v>
      </c>
      <c r="C626" s="33">
        <v>618461000000116</v>
      </c>
      <c r="D626" s="33" t="s">
        <v>1046</v>
      </c>
      <c r="E626" s="33">
        <v>324341000000100</v>
      </c>
      <c r="F626" s="33">
        <v>618461000000116</v>
      </c>
    </row>
    <row r="627" spans="1:6" ht="13">
      <c r="A627" s="33" t="s">
        <v>1002</v>
      </c>
      <c r="B627" s="33" t="s">
        <v>1047</v>
      </c>
      <c r="C627" s="33">
        <v>596051000000115</v>
      </c>
      <c r="D627" s="33" t="s">
        <v>1048</v>
      </c>
      <c r="E627" s="33">
        <v>324371000000106</v>
      </c>
      <c r="F627" s="33">
        <v>596051000000115</v>
      </c>
    </row>
    <row r="628" spans="1:6" ht="13">
      <c r="A628" s="33" t="s">
        <v>1002</v>
      </c>
      <c r="B628" s="33" t="s">
        <v>1049</v>
      </c>
      <c r="C628" s="33">
        <v>618471000000111</v>
      </c>
      <c r="D628" s="33" t="s">
        <v>1050</v>
      </c>
      <c r="E628" s="33">
        <v>324371000000106</v>
      </c>
      <c r="F628" s="33">
        <v>618471000000111</v>
      </c>
    </row>
    <row r="629" spans="1:6" ht="13">
      <c r="A629" s="33" t="s">
        <v>1002</v>
      </c>
      <c r="B629" s="33" t="s">
        <v>1051</v>
      </c>
      <c r="C629" s="33">
        <v>596131000000114</v>
      </c>
      <c r="D629" s="33" t="s">
        <v>1052</v>
      </c>
      <c r="E629" s="33">
        <v>324411000000105</v>
      </c>
      <c r="F629" s="33">
        <v>596131000000114</v>
      </c>
    </row>
    <row r="630" spans="1:6" ht="13">
      <c r="A630" s="33" t="s">
        <v>1002</v>
      </c>
      <c r="B630" s="33" t="s">
        <v>1053</v>
      </c>
      <c r="C630" s="33">
        <v>596191000000110</v>
      </c>
      <c r="D630" s="33" t="s">
        <v>1054</v>
      </c>
      <c r="E630" s="33">
        <v>324441000000106</v>
      </c>
      <c r="F630" s="33">
        <v>596191000000110</v>
      </c>
    </row>
    <row r="631" spans="1:6" ht="13">
      <c r="A631" s="33" t="s">
        <v>1002</v>
      </c>
      <c r="B631" s="33" t="s">
        <v>1055</v>
      </c>
      <c r="C631" s="33">
        <v>596261000000111</v>
      </c>
      <c r="D631" s="33" t="s">
        <v>1056</v>
      </c>
      <c r="E631" s="33">
        <v>324471000000100</v>
      </c>
      <c r="F631" s="33">
        <v>596261000000111</v>
      </c>
    </row>
    <row r="632" spans="1:6" ht="13">
      <c r="A632" s="33" t="s">
        <v>1002</v>
      </c>
      <c r="B632" s="33" t="s">
        <v>1057</v>
      </c>
      <c r="C632" s="33">
        <v>618501000000116</v>
      </c>
      <c r="D632" s="33" t="s">
        <v>1058</v>
      </c>
      <c r="E632" s="33">
        <v>324471000000100</v>
      </c>
      <c r="F632" s="33">
        <v>618501000000116</v>
      </c>
    </row>
    <row r="633" spans="1:6" ht="13">
      <c r="A633" s="33" t="s">
        <v>1002</v>
      </c>
      <c r="B633" s="33" t="s">
        <v>1059</v>
      </c>
      <c r="C633" s="33">
        <v>596321000000110</v>
      </c>
      <c r="D633" s="33" t="s">
        <v>1060</v>
      </c>
      <c r="E633" s="33">
        <v>324501000000107</v>
      </c>
      <c r="F633" s="33">
        <v>596321000000110</v>
      </c>
    </row>
    <row r="634" spans="1:6" ht="13">
      <c r="A634" s="33" t="s">
        <v>1002</v>
      </c>
      <c r="B634" s="33" t="s">
        <v>1061</v>
      </c>
      <c r="C634" s="33">
        <v>596401000000111</v>
      </c>
      <c r="D634" s="33" t="s">
        <v>1062</v>
      </c>
      <c r="E634" s="33">
        <v>324541000000105</v>
      </c>
      <c r="F634" s="33">
        <v>596401000000111</v>
      </c>
    </row>
    <row r="635" spans="1:6" ht="13">
      <c r="A635" s="33" t="s">
        <v>1002</v>
      </c>
      <c r="B635" s="33" t="s">
        <v>1063</v>
      </c>
      <c r="C635" s="33">
        <v>618521000000113</v>
      </c>
      <c r="D635" s="33" t="s">
        <v>1064</v>
      </c>
      <c r="E635" s="33">
        <v>324541000000105</v>
      </c>
      <c r="F635" s="33">
        <v>618521000000113</v>
      </c>
    </row>
    <row r="636" spans="1:6" ht="13">
      <c r="A636" s="33" t="s">
        <v>1002</v>
      </c>
      <c r="B636" s="34">
        <v>2126</v>
      </c>
      <c r="C636" s="33" t="s">
        <v>1065</v>
      </c>
      <c r="D636" s="33" t="s">
        <v>1066</v>
      </c>
      <c r="E636" s="33">
        <v>939211000000104</v>
      </c>
      <c r="F636" s="33" t="s">
        <v>1065</v>
      </c>
    </row>
    <row r="637" spans="1:6" ht="13">
      <c r="A637" s="33" t="s">
        <v>1572</v>
      </c>
      <c r="B637" s="33" t="s">
        <v>1573</v>
      </c>
      <c r="C637" s="33">
        <v>810811000006116</v>
      </c>
      <c r="D637" s="33" t="s">
        <v>1574</v>
      </c>
      <c r="E637" s="33">
        <v>161502000</v>
      </c>
      <c r="F637" s="33">
        <v>251675010</v>
      </c>
    </row>
    <row r="638" spans="1:6" ht="13">
      <c r="A638" s="33" t="s">
        <v>1572</v>
      </c>
      <c r="B638" s="33" t="s">
        <v>1575</v>
      </c>
      <c r="C638" s="33">
        <v>810821000006112</v>
      </c>
      <c r="D638" s="33" t="s">
        <v>1576</v>
      </c>
      <c r="E638" s="33">
        <v>161503005</v>
      </c>
      <c r="F638" s="33">
        <v>251678012</v>
      </c>
    </row>
    <row r="639" spans="1:6" ht="13">
      <c r="A639" s="33" t="s">
        <v>1572</v>
      </c>
      <c r="B639" s="33" t="s">
        <v>1577</v>
      </c>
      <c r="C639" s="33">
        <v>251679016</v>
      </c>
      <c r="D639" s="33" t="s">
        <v>1578</v>
      </c>
      <c r="E639" s="33">
        <v>161504004</v>
      </c>
      <c r="F639" s="33">
        <v>251679016</v>
      </c>
    </row>
    <row r="640" spans="1:6" ht="13">
      <c r="A640" s="33" t="s">
        <v>1572</v>
      </c>
      <c r="B640" s="33" t="s">
        <v>1579</v>
      </c>
      <c r="C640" s="33">
        <v>451369010</v>
      </c>
      <c r="D640" s="33" t="s">
        <v>1580</v>
      </c>
      <c r="E640" s="33">
        <v>308065005</v>
      </c>
      <c r="F640" s="33">
        <v>451369010</v>
      </c>
    </row>
    <row r="641" spans="1:6" ht="13">
      <c r="A641" s="33" t="s">
        <v>1572</v>
      </c>
      <c r="B641" s="33" t="s">
        <v>1581</v>
      </c>
      <c r="C641" s="33">
        <v>451370011</v>
      </c>
      <c r="D641" s="33" t="s">
        <v>1582</v>
      </c>
      <c r="E641" s="33">
        <v>308066006</v>
      </c>
      <c r="F641" s="33">
        <v>451370011</v>
      </c>
    </row>
    <row r="642" spans="1:6" ht="13">
      <c r="A642" s="33" t="s">
        <v>1572</v>
      </c>
      <c r="B642" s="33" t="s">
        <v>1583</v>
      </c>
      <c r="C642" s="33">
        <v>451372015</v>
      </c>
      <c r="D642" s="33" t="s">
        <v>1584</v>
      </c>
      <c r="E642" s="33">
        <v>308068007</v>
      </c>
      <c r="F642" s="33">
        <v>451372015</v>
      </c>
    </row>
    <row r="643" spans="1:6" ht="13">
      <c r="A643" s="33" t="s">
        <v>1572</v>
      </c>
      <c r="B643" s="33">
        <v>3213100</v>
      </c>
      <c r="C643" s="33">
        <v>256748011</v>
      </c>
      <c r="D643" s="33" t="s">
        <v>1585</v>
      </c>
      <c r="E643" s="33">
        <v>165084003</v>
      </c>
      <c r="F643" s="33">
        <v>256748011</v>
      </c>
    </row>
    <row r="644" spans="1:6" ht="13">
      <c r="A644" s="33" t="s">
        <v>1572</v>
      </c>
      <c r="B644" s="33">
        <v>3213111</v>
      </c>
      <c r="C644" s="33">
        <v>2535824013</v>
      </c>
      <c r="D644" s="33" t="s">
        <v>1586</v>
      </c>
      <c r="E644" s="33">
        <v>165084003</v>
      </c>
      <c r="F644" s="33">
        <v>2535824013</v>
      </c>
    </row>
    <row r="645" spans="1:6" ht="13">
      <c r="A645" s="33" t="s">
        <v>1572</v>
      </c>
      <c r="B645" s="33" t="s">
        <v>1587</v>
      </c>
      <c r="C645" s="33">
        <v>634751000006116</v>
      </c>
      <c r="D645" s="33" t="s">
        <v>1588</v>
      </c>
      <c r="E645" s="33">
        <v>164861001</v>
      </c>
      <c r="F645" s="33">
        <v>1205556017</v>
      </c>
    </row>
    <row r="646" spans="1:6" ht="13">
      <c r="A646" s="33" t="s">
        <v>1572</v>
      </c>
      <c r="B646" s="33">
        <v>3222</v>
      </c>
      <c r="C646" s="33">
        <v>635641000006111</v>
      </c>
      <c r="D646" s="33" t="s">
        <v>1589</v>
      </c>
      <c r="E646" s="33">
        <v>164861001</v>
      </c>
      <c r="F646" s="33">
        <v>1205556017</v>
      </c>
    </row>
    <row r="647" spans="1:6" ht="13">
      <c r="A647" s="33" t="s">
        <v>1572</v>
      </c>
      <c r="B647" s="33" t="s">
        <v>1590</v>
      </c>
      <c r="C647" s="33">
        <v>256451015</v>
      </c>
      <c r="D647" s="33" t="s">
        <v>1591</v>
      </c>
      <c r="E647" s="33">
        <v>164861001</v>
      </c>
      <c r="F647" s="33">
        <v>1205556017</v>
      </c>
    </row>
    <row r="648" spans="1:6" ht="13">
      <c r="A648" s="33" t="s">
        <v>1572</v>
      </c>
      <c r="B648" s="33" t="s">
        <v>1592</v>
      </c>
      <c r="C648" s="33">
        <v>256452010</v>
      </c>
      <c r="D648" s="33" t="s">
        <v>1593</v>
      </c>
      <c r="E648" s="33">
        <v>164865005</v>
      </c>
      <c r="F648" s="33">
        <v>256452010</v>
      </c>
    </row>
    <row r="649" spans="1:6" ht="13">
      <c r="A649" s="33" t="s">
        <v>1572</v>
      </c>
      <c r="B649" s="33">
        <v>3233</v>
      </c>
      <c r="C649" s="33">
        <v>256455012</v>
      </c>
      <c r="D649" s="33" t="s">
        <v>1594</v>
      </c>
      <c r="E649" s="33">
        <v>164868007</v>
      </c>
      <c r="F649" s="33">
        <v>256455012</v>
      </c>
    </row>
    <row r="650" spans="1:6" ht="13">
      <c r="A650" s="33" t="s">
        <v>1572</v>
      </c>
      <c r="B650" s="33">
        <v>3234</v>
      </c>
      <c r="C650" s="33">
        <v>256457016</v>
      </c>
      <c r="D650" s="33" t="s">
        <v>1595</v>
      </c>
      <c r="E650" s="33">
        <v>164869004</v>
      </c>
      <c r="F650" s="33">
        <v>256457016</v>
      </c>
    </row>
    <row r="651" spans="1:6" ht="13">
      <c r="A651" s="33" t="s">
        <v>1572</v>
      </c>
      <c r="B651" s="33">
        <v>3235</v>
      </c>
      <c r="C651" s="33">
        <v>256458014</v>
      </c>
      <c r="D651" s="33" t="s">
        <v>1596</v>
      </c>
      <c r="E651" s="33">
        <v>164870003</v>
      </c>
      <c r="F651" s="33">
        <v>256458014</v>
      </c>
    </row>
    <row r="652" spans="1:6" ht="13">
      <c r="A652" s="33" t="s">
        <v>1572</v>
      </c>
      <c r="B652" s="33">
        <v>3236</v>
      </c>
      <c r="C652" s="33">
        <v>256459018</v>
      </c>
      <c r="D652" s="33" t="s">
        <v>1597</v>
      </c>
      <c r="E652" s="33">
        <v>164871004</v>
      </c>
      <c r="F652" s="33">
        <v>256459018</v>
      </c>
    </row>
    <row r="653" spans="1:6" ht="13">
      <c r="A653" s="33" t="s">
        <v>1572</v>
      </c>
      <c r="B653" s="33" t="s">
        <v>1598</v>
      </c>
      <c r="C653" s="33">
        <v>256460011</v>
      </c>
      <c r="D653" s="33" t="s">
        <v>1599</v>
      </c>
      <c r="E653" s="33">
        <v>164865005</v>
      </c>
      <c r="F653" s="33">
        <v>256452010</v>
      </c>
    </row>
    <row r="654" spans="1:6" ht="13">
      <c r="A654" s="33" t="s">
        <v>1572</v>
      </c>
      <c r="B654" s="33" t="s">
        <v>1600</v>
      </c>
      <c r="C654" s="33">
        <v>635311000006117</v>
      </c>
      <c r="D654" s="33" t="s">
        <v>1601</v>
      </c>
      <c r="E654" s="33">
        <v>26141007</v>
      </c>
      <c r="F654" s="33">
        <v>483123017</v>
      </c>
    </row>
    <row r="655" spans="1:6" ht="13">
      <c r="A655" s="33" t="s">
        <v>1572</v>
      </c>
      <c r="B655" s="33" t="s">
        <v>1602</v>
      </c>
      <c r="C655" s="33">
        <v>256526019</v>
      </c>
      <c r="D655" s="33" t="s">
        <v>1603</v>
      </c>
      <c r="E655" s="33">
        <v>164934002</v>
      </c>
      <c r="F655" s="33">
        <v>256526019</v>
      </c>
    </row>
    <row r="656" spans="1:6" ht="13">
      <c r="A656" s="33" t="s">
        <v>1572</v>
      </c>
      <c r="B656" s="33" t="s">
        <v>1604</v>
      </c>
      <c r="C656" s="33">
        <v>635441000006114</v>
      </c>
      <c r="D656" s="33" t="s">
        <v>1605</v>
      </c>
      <c r="E656" s="33">
        <v>66812002</v>
      </c>
      <c r="F656" s="33">
        <v>500529015</v>
      </c>
    </row>
    <row r="657" spans="1:6" ht="13">
      <c r="A657" s="33" t="s">
        <v>1572</v>
      </c>
      <c r="B657" s="33" t="s">
        <v>1606</v>
      </c>
      <c r="C657" s="33">
        <v>635451000006111</v>
      </c>
      <c r="D657" s="33" t="s">
        <v>1607</v>
      </c>
      <c r="E657" s="33">
        <v>59931005</v>
      </c>
      <c r="F657" s="33">
        <v>498584015</v>
      </c>
    </row>
    <row r="658" spans="1:6" ht="13">
      <c r="A658" s="33" t="s">
        <v>1572</v>
      </c>
      <c r="B658" s="33" t="s">
        <v>1608</v>
      </c>
      <c r="C658" s="33">
        <v>256747018</v>
      </c>
      <c r="D658" s="33" t="s">
        <v>1609</v>
      </c>
      <c r="E658" s="33">
        <v>165084003</v>
      </c>
      <c r="F658" s="33">
        <v>256747018</v>
      </c>
    </row>
    <row r="659" spans="1:6" ht="13">
      <c r="A659" s="33" t="s">
        <v>1572</v>
      </c>
      <c r="B659" s="33">
        <v>5543</v>
      </c>
      <c r="C659" s="33">
        <v>262247015</v>
      </c>
      <c r="D659" s="33" t="s">
        <v>1610</v>
      </c>
      <c r="E659" s="33">
        <v>168939002</v>
      </c>
      <c r="F659" s="33">
        <v>2666780014</v>
      </c>
    </row>
    <row r="660" spans="1:6" ht="13">
      <c r="A660" s="33" t="s">
        <v>1572</v>
      </c>
      <c r="B660" s="33" t="s">
        <v>1611</v>
      </c>
      <c r="C660" s="33">
        <v>2474304012</v>
      </c>
      <c r="D660" s="33" t="s">
        <v>1612</v>
      </c>
      <c r="E660" s="33">
        <v>412747004</v>
      </c>
      <c r="F660" s="33">
        <v>2474304012</v>
      </c>
    </row>
    <row r="661" spans="1:6" ht="13">
      <c r="A661" s="33" t="s">
        <v>1572</v>
      </c>
      <c r="B661" s="33" t="s">
        <v>1613</v>
      </c>
      <c r="C661" s="33">
        <v>264492012</v>
      </c>
      <c r="D661" s="33" t="s">
        <v>1614</v>
      </c>
      <c r="E661" s="33">
        <v>170593007</v>
      </c>
      <c r="F661" s="33">
        <v>264492012</v>
      </c>
    </row>
    <row r="662" spans="1:6" ht="13">
      <c r="A662" s="33" t="s">
        <v>1572</v>
      </c>
      <c r="B662" s="33" t="s">
        <v>1615</v>
      </c>
      <c r="C662" s="33">
        <v>264493019</v>
      </c>
      <c r="D662" s="33" t="s">
        <v>1616</v>
      </c>
      <c r="E662" s="33">
        <v>170594001</v>
      </c>
      <c r="F662" s="33">
        <v>264493019</v>
      </c>
    </row>
    <row r="663" spans="1:6" ht="13">
      <c r="A663" s="33" t="s">
        <v>1572</v>
      </c>
      <c r="B663" s="33" t="s">
        <v>1617</v>
      </c>
      <c r="C663" s="33">
        <v>264494013</v>
      </c>
      <c r="D663" s="33" t="s">
        <v>1618</v>
      </c>
      <c r="E663" s="33">
        <v>170595000</v>
      </c>
      <c r="F663" s="33">
        <v>264494013</v>
      </c>
    </row>
    <row r="664" spans="1:6" ht="13">
      <c r="A664" s="33" t="s">
        <v>1572</v>
      </c>
      <c r="B664" s="33" t="s">
        <v>1619</v>
      </c>
      <c r="C664" s="33">
        <v>264495014</v>
      </c>
      <c r="D664" s="33" t="s">
        <v>1620</v>
      </c>
      <c r="E664" s="33">
        <v>170596004</v>
      </c>
      <c r="F664" s="33">
        <v>264495014</v>
      </c>
    </row>
    <row r="665" spans="1:6" ht="13">
      <c r="A665" s="33" t="s">
        <v>1572</v>
      </c>
      <c r="B665" s="33" t="s">
        <v>1621</v>
      </c>
      <c r="C665" s="33">
        <v>264496010</v>
      </c>
      <c r="D665" s="33" t="s">
        <v>1622</v>
      </c>
      <c r="E665" s="33">
        <v>170597008</v>
      </c>
      <c r="F665" s="33">
        <v>264496010</v>
      </c>
    </row>
    <row r="666" spans="1:6" ht="13">
      <c r="A666" s="33" t="s">
        <v>1572</v>
      </c>
      <c r="B666" s="33" t="s">
        <v>1623</v>
      </c>
      <c r="C666" s="33">
        <v>264497018</v>
      </c>
      <c r="D666" s="33" t="s">
        <v>1624</v>
      </c>
      <c r="E666" s="33">
        <v>170593007</v>
      </c>
      <c r="F666" s="33">
        <v>264492012</v>
      </c>
    </row>
    <row r="667" spans="1:6" ht="13">
      <c r="A667" s="33" t="s">
        <v>1572</v>
      </c>
      <c r="B667" s="33" t="s">
        <v>1625</v>
      </c>
      <c r="C667" s="33">
        <v>460133017</v>
      </c>
      <c r="D667" s="33" t="s">
        <v>1626</v>
      </c>
      <c r="E667" s="33">
        <v>315614006</v>
      </c>
      <c r="F667" s="33">
        <v>460133017</v>
      </c>
    </row>
    <row r="668" spans="1:6" ht="13">
      <c r="A668" s="33" t="s">
        <v>1572</v>
      </c>
      <c r="B668" s="33" t="s">
        <v>1627</v>
      </c>
      <c r="C668" s="33">
        <v>1484833014</v>
      </c>
      <c r="D668" s="33" t="s">
        <v>1628</v>
      </c>
      <c r="E668" s="33">
        <v>390799004</v>
      </c>
      <c r="F668" s="33">
        <v>1484833014</v>
      </c>
    </row>
    <row r="669" spans="1:6" ht="13">
      <c r="A669" s="33" t="s">
        <v>1572</v>
      </c>
      <c r="B669" s="33" t="s">
        <v>1629</v>
      </c>
      <c r="C669" s="33">
        <v>348644016</v>
      </c>
      <c r="D669" s="33" t="s">
        <v>1630</v>
      </c>
      <c r="E669" s="33">
        <v>232717009</v>
      </c>
      <c r="F669" s="33">
        <v>348644016</v>
      </c>
    </row>
    <row r="670" spans="1:6" ht="13">
      <c r="A670" s="33" t="s">
        <v>1572</v>
      </c>
      <c r="B670" s="33">
        <v>7920</v>
      </c>
      <c r="C670" s="33">
        <v>1228282017</v>
      </c>
      <c r="D670" s="33" t="s">
        <v>1631</v>
      </c>
      <c r="E670" s="33">
        <v>3546002</v>
      </c>
      <c r="F670" s="33">
        <v>6979016</v>
      </c>
    </row>
    <row r="671" spans="1:6" ht="13">
      <c r="A671" s="33" t="s">
        <v>1572</v>
      </c>
      <c r="B671" s="33">
        <v>7920.11</v>
      </c>
      <c r="C671" s="33">
        <v>161451000006116</v>
      </c>
      <c r="D671" s="33" t="s">
        <v>1631</v>
      </c>
      <c r="E671" s="33">
        <v>3546002</v>
      </c>
      <c r="F671" s="33">
        <v>1228282017</v>
      </c>
    </row>
    <row r="672" spans="1:6" ht="13">
      <c r="A672" s="33" t="s">
        <v>1572</v>
      </c>
      <c r="B672" s="33">
        <v>7920000</v>
      </c>
      <c r="C672" s="33">
        <v>271073015</v>
      </c>
      <c r="D672" s="33" t="s">
        <v>1632</v>
      </c>
      <c r="E672" s="33">
        <v>736967001</v>
      </c>
      <c r="F672" s="33">
        <v>3525967012</v>
      </c>
    </row>
    <row r="673" spans="1:6" ht="13">
      <c r="A673" s="33" t="s">
        <v>1572</v>
      </c>
      <c r="B673" s="33">
        <v>7920100</v>
      </c>
      <c r="C673" s="33">
        <v>271074014</v>
      </c>
      <c r="D673" s="33" t="s">
        <v>1633</v>
      </c>
      <c r="E673" s="33">
        <v>736969003</v>
      </c>
      <c r="F673" s="33">
        <v>3525975018</v>
      </c>
    </row>
    <row r="674" spans="1:6" ht="13">
      <c r="A674" s="33" t="s">
        <v>1572</v>
      </c>
      <c r="B674" s="33">
        <v>7920200</v>
      </c>
      <c r="C674" s="33">
        <v>271075010</v>
      </c>
      <c r="D674" s="33" t="s">
        <v>1634</v>
      </c>
      <c r="E674" s="33">
        <v>736968006</v>
      </c>
      <c r="F674" s="33">
        <v>3525971010</v>
      </c>
    </row>
    <row r="675" spans="1:6" ht="13">
      <c r="A675" s="33" t="s">
        <v>1572</v>
      </c>
      <c r="B675" s="33">
        <v>7920300</v>
      </c>
      <c r="C675" s="33">
        <v>161491000006110</v>
      </c>
      <c r="D675" s="33" t="s">
        <v>1635</v>
      </c>
      <c r="E675" s="33">
        <v>736966005</v>
      </c>
      <c r="F675" s="33">
        <v>3525965016</v>
      </c>
    </row>
    <row r="676" spans="1:6" ht="13">
      <c r="A676" s="33" t="s">
        <v>1572</v>
      </c>
      <c r="B676" s="33" t="s">
        <v>1636</v>
      </c>
      <c r="C676" s="33">
        <v>161481000006112</v>
      </c>
      <c r="D676" s="33" t="s">
        <v>1637</v>
      </c>
      <c r="E676" s="33">
        <v>3546002</v>
      </c>
      <c r="F676" s="33">
        <v>6979016</v>
      </c>
    </row>
    <row r="677" spans="1:6" ht="13">
      <c r="A677" s="33" t="s">
        <v>1572</v>
      </c>
      <c r="B677" s="33" t="s">
        <v>1638</v>
      </c>
      <c r="C677" s="33">
        <v>271079016</v>
      </c>
      <c r="D677" s="33" t="s">
        <v>1639</v>
      </c>
      <c r="E677" s="33">
        <v>3546002</v>
      </c>
      <c r="F677" s="33">
        <v>6979016</v>
      </c>
    </row>
    <row r="678" spans="1:6" ht="13">
      <c r="A678" s="33" t="s">
        <v>1572</v>
      </c>
      <c r="B678" s="33">
        <v>7921.11</v>
      </c>
      <c r="C678" s="33">
        <v>1221554018</v>
      </c>
      <c r="D678" s="33" t="s">
        <v>1640</v>
      </c>
      <c r="E678" s="33">
        <v>232717009</v>
      </c>
      <c r="F678" s="33">
        <v>348640013</v>
      </c>
    </row>
    <row r="679" spans="1:6" ht="13">
      <c r="A679" s="33" t="s">
        <v>1572</v>
      </c>
      <c r="B679" s="33">
        <v>7921000</v>
      </c>
      <c r="C679" s="33">
        <v>271081019</v>
      </c>
      <c r="D679" s="33" t="s">
        <v>1641</v>
      </c>
      <c r="E679" s="33">
        <v>232719007</v>
      </c>
      <c r="F679" s="33">
        <v>348647011</v>
      </c>
    </row>
    <row r="680" spans="1:6" ht="13">
      <c r="A680" s="33" t="s">
        <v>1572</v>
      </c>
      <c r="B680" s="33">
        <v>7921100</v>
      </c>
      <c r="C680" s="33">
        <v>271082014</v>
      </c>
      <c r="D680" s="33" t="s">
        <v>1642</v>
      </c>
      <c r="E680" s="33">
        <v>232720001</v>
      </c>
      <c r="F680" s="33">
        <v>348649014</v>
      </c>
    </row>
    <row r="681" spans="1:6" ht="13">
      <c r="A681" s="33" t="s">
        <v>1572</v>
      </c>
      <c r="B681" s="33">
        <v>7921200</v>
      </c>
      <c r="C681" s="33">
        <v>271083016</v>
      </c>
      <c r="D681" s="33" t="s">
        <v>1643</v>
      </c>
      <c r="E681" s="33">
        <v>232721002</v>
      </c>
      <c r="F681" s="33">
        <v>348651013</v>
      </c>
    </row>
    <row r="682" spans="1:6" ht="13">
      <c r="A682" s="33" t="s">
        <v>1572</v>
      </c>
      <c r="B682" s="33">
        <v>7921300</v>
      </c>
      <c r="C682" s="33">
        <v>271084010</v>
      </c>
      <c r="D682" s="33" t="s">
        <v>1644</v>
      </c>
      <c r="E682" s="33">
        <v>232722009</v>
      </c>
      <c r="F682" s="33">
        <v>348654017</v>
      </c>
    </row>
    <row r="683" spans="1:6" ht="13">
      <c r="A683" s="33" t="s">
        <v>1572</v>
      </c>
      <c r="B683" s="33" t="s">
        <v>1645</v>
      </c>
      <c r="C683" s="33">
        <v>36861000006113</v>
      </c>
      <c r="D683" s="33" t="s">
        <v>1646</v>
      </c>
      <c r="E683" s="33">
        <v>232717009</v>
      </c>
      <c r="F683" s="33">
        <v>348640013</v>
      </c>
    </row>
    <row r="684" spans="1:6" ht="13">
      <c r="A684" s="33" t="s">
        <v>1572</v>
      </c>
      <c r="B684" s="33" t="s">
        <v>1647</v>
      </c>
      <c r="C684" s="33">
        <v>271086012</v>
      </c>
      <c r="D684" s="33" t="s">
        <v>1648</v>
      </c>
      <c r="E684" s="33">
        <v>232717009</v>
      </c>
      <c r="F684" s="33">
        <v>348640013</v>
      </c>
    </row>
    <row r="685" spans="1:6" ht="13">
      <c r="A685" s="33" t="s">
        <v>1572</v>
      </c>
      <c r="B685" s="33">
        <v>7922</v>
      </c>
      <c r="C685" s="33">
        <v>271088013</v>
      </c>
      <c r="D685" s="33" t="s">
        <v>1649</v>
      </c>
      <c r="E685" s="33">
        <v>175021005</v>
      </c>
      <c r="F685" s="33">
        <v>271087015</v>
      </c>
    </row>
    <row r="686" spans="1:6" ht="13">
      <c r="A686" s="33" t="s">
        <v>1572</v>
      </c>
      <c r="B686" s="33">
        <v>7922.11</v>
      </c>
      <c r="C686" s="33">
        <v>271087015</v>
      </c>
      <c r="D686" s="33" t="s">
        <v>1650</v>
      </c>
      <c r="E686" s="33">
        <v>175021005</v>
      </c>
      <c r="F686" s="33">
        <v>271087015</v>
      </c>
    </row>
    <row r="687" spans="1:6" ht="13">
      <c r="A687" s="33" t="s">
        <v>1572</v>
      </c>
      <c r="B687" s="33">
        <v>7922000</v>
      </c>
      <c r="C687" s="33">
        <v>271089017</v>
      </c>
      <c r="D687" s="33" t="s">
        <v>1651</v>
      </c>
      <c r="E687" s="33">
        <v>736971003</v>
      </c>
      <c r="F687" s="33">
        <v>3525979012</v>
      </c>
    </row>
    <row r="688" spans="1:6" ht="13">
      <c r="A688" s="33" t="s">
        <v>1572</v>
      </c>
      <c r="B688" s="33">
        <v>7922100</v>
      </c>
      <c r="C688" s="33">
        <v>271092018</v>
      </c>
      <c r="D688" s="33" t="s">
        <v>1652</v>
      </c>
      <c r="E688" s="33">
        <v>736973000</v>
      </c>
      <c r="F688" s="33">
        <v>3525983012</v>
      </c>
    </row>
    <row r="689" spans="1:6" ht="13">
      <c r="A689" s="33" t="s">
        <v>1572</v>
      </c>
      <c r="B689" s="33">
        <v>7922200</v>
      </c>
      <c r="C689" s="33">
        <v>271093011</v>
      </c>
      <c r="D689" s="33" t="s">
        <v>1653</v>
      </c>
      <c r="E689" s="33">
        <v>736972005</v>
      </c>
      <c r="F689" s="33">
        <v>3525981014</v>
      </c>
    </row>
    <row r="690" spans="1:6" ht="13">
      <c r="A690" s="33" t="s">
        <v>1572</v>
      </c>
      <c r="B690" s="33">
        <v>7922300</v>
      </c>
      <c r="C690" s="33">
        <v>271094017</v>
      </c>
      <c r="D690" s="33" t="s">
        <v>1654</v>
      </c>
      <c r="E690" s="33">
        <v>736970002</v>
      </c>
      <c r="F690" s="33">
        <v>3525977014</v>
      </c>
    </row>
    <row r="691" spans="1:6" ht="13">
      <c r="A691" s="33" t="s">
        <v>1572</v>
      </c>
      <c r="B691" s="33" t="s">
        <v>1655</v>
      </c>
      <c r="C691" s="33">
        <v>271095016</v>
      </c>
      <c r="D691" s="33" t="s">
        <v>1656</v>
      </c>
      <c r="E691" s="33">
        <v>175021005</v>
      </c>
      <c r="F691" s="33">
        <v>271087015</v>
      </c>
    </row>
    <row r="692" spans="1:6" ht="13">
      <c r="A692" s="33" t="s">
        <v>1572</v>
      </c>
      <c r="B692" s="33" t="s">
        <v>1657</v>
      </c>
      <c r="C692" s="33">
        <v>271096015</v>
      </c>
      <c r="D692" s="33" t="s">
        <v>1658</v>
      </c>
      <c r="E692" s="33">
        <v>175021005</v>
      </c>
      <c r="F692" s="33">
        <v>271087015</v>
      </c>
    </row>
    <row r="693" spans="1:6" ht="13">
      <c r="A693" s="33" t="s">
        <v>1572</v>
      </c>
      <c r="B693" s="33">
        <v>7923</v>
      </c>
      <c r="C693" s="33">
        <v>271098019</v>
      </c>
      <c r="D693" s="33" t="s">
        <v>1659</v>
      </c>
      <c r="E693" s="33">
        <v>175029007</v>
      </c>
      <c r="F693" s="33">
        <v>271097012</v>
      </c>
    </row>
    <row r="694" spans="1:6" ht="13">
      <c r="A694" s="33" t="s">
        <v>1572</v>
      </c>
      <c r="B694" s="33">
        <v>7923.11</v>
      </c>
      <c r="C694" s="33">
        <v>271097012</v>
      </c>
      <c r="D694" s="33" t="s">
        <v>1660</v>
      </c>
      <c r="E694" s="33">
        <v>175029007</v>
      </c>
      <c r="F694" s="33">
        <v>271097012</v>
      </c>
    </row>
    <row r="695" spans="1:6" ht="13">
      <c r="A695" s="33" t="s">
        <v>1572</v>
      </c>
      <c r="B695" s="33">
        <v>7923000</v>
      </c>
      <c r="C695" s="33">
        <v>271099010</v>
      </c>
      <c r="D695" s="33" t="s">
        <v>1661</v>
      </c>
      <c r="E695" s="33">
        <v>736963002</v>
      </c>
      <c r="F695" s="33">
        <v>3525947015</v>
      </c>
    </row>
    <row r="696" spans="1:6" ht="13">
      <c r="A696" s="33" t="s">
        <v>1572</v>
      </c>
      <c r="B696" s="33">
        <v>7923100</v>
      </c>
      <c r="C696" s="33">
        <v>271100019</v>
      </c>
      <c r="D696" s="33" t="s">
        <v>1662</v>
      </c>
      <c r="E696" s="33">
        <v>736965009</v>
      </c>
      <c r="F696" s="33">
        <v>3525955010</v>
      </c>
    </row>
    <row r="697" spans="1:6" ht="13">
      <c r="A697" s="33" t="s">
        <v>1572</v>
      </c>
      <c r="B697" s="33">
        <v>7923200</v>
      </c>
      <c r="C697" s="33">
        <v>271101015</v>
      </c>
      <c r="D697" s="33" t="s">
        <v>1663</v>
      </c>
      <c r="E697" s="33">
        <v>736964008</v>
      </c>
      <c r="F697" s="33">
        <v>3525952013</v>
      </c>
    </row>
    <row r="698" spans="1:6" ht="13">
      <c r="A698" s="33" t="s">
        <v>1572</v>
      </c>
      <c r="B698" s="33">
        <v>7923300</v>
      </c>
      <c r="C698" s="33">
        <v>271102010</v>
      </c>
      <c r="D698" s="33" t="s">
        <v>1664</v>
      </c>
      <c r="E698" s="33">
        <v>736962007</v>
      </c>
      <c r="F698" s="33">
        <v>3525944010</v>
      </c>
    </row>
    <row r="699" spans="1:6" ht="13">
      <c r="A699" s="33" t="s">
        <v>1572</v>
      </c>
      <c r="B699" s="33" t="s">
        <v>1665</v>
      </c>
      <c r="C699" s="33">
        <v>271104011</v>
      </c>
      <c r="D699" s="33" t="s">
        <v>1666</v>
      </c>
      <c r="E699" s="33">
        <v>175029007</v>
      </c>
      <c r="F699" s="33">
        <v>271097012</v>
      </c>
    </row>
    <row r="700" spans="1:6" ht="13">
      <c r="A700" s="33" t="s">
        <v>1572</v>
      </c>
      <c r="B700" s="33">
        <v>7925</v>
      </c>
      <c r="C700" s="33">
        <v>271114019</v>
      </c>
      <c r="D700" s="33" t="s">
        <v>1667</v>
      </c>
      <c r="E700" s="33">
        <v>175045009</v>
      </c>
      <c r="F700" s="33">
        <v>271114019</v>
      </c>
    </row>
    <row r="701" spans="1:6" ht="13">
      <c r="A701" s="33" t="s">
        <v>1572</v>
      </c>
      <c r="B701" s="33">
        <v>7925.11</v>
      </c>
      <c r="C701" s="33">
        <v>271115018</v>
      </c>
      <c r="D701" s="33" t="s">
        <v>1668</v>
      </c>
      <c r="E701" s="33">
        <v>175045009</v>
      </c>
      <c r="F701" s="33">
        <v>271115018</v>
      </c>
    </row>
    <row r="702" spans="1:6" ht="13">
      <c r="A702" s="33" t="s">
        <v>1572</v>
      </c>
      <c r="B702" s="33">
        <v>7925000</v>
      </c>
      <c r="C702" s="33">
        <v>394286010</v>
      </c>
      <c r="D702" s="33" t="s">
        <v>1669</v>
      </c>
      <c r="E702" s="33">
        <v>265481001</v>
      </c>
      <c r="F702" s="33">
        <v>394286010</v>
      </c>
    </row>
    <row r="703" spans="1:6" ht="13">
      <c r="A703" s="33" t="s">
        <v>1572</v>
      </c>
      <c r="B703" s="33">
        <v>7925100</v>
      </c>
      <c r="C703" s="33">
        <v>628021000006118</v>
      </c>
      <c r="D703" s="33" t="s">
        <v>1670</v>
      </c>
      <c r="E703" s="33">
        <v>175047001</v>
      </c>
      <c r="F703" s="33">
        <v>271120018</v>
      </c>
    </row>
    <row r="704" spans="1:6" ht="13">
      <c r="A704" s="33" t="s">
        <v>1572</v>
      </c>
      <c r="B704" s="33">
        <v>7925300</v>
      </c>
      <c r="C704" s="33">
        <v>405092018</v>
      </c>
      <c r="D704" s="33" t="s">
        <v>1671</v>
      </c>
      <c r="E704" s="33">
        <v>232719007</v>
      </c>
      <c r="F704" s="33">
        <v>348647011</v>
      </c>
    </row>
    <row r="705" spans="1:6" ht="13">
      <c r="A705" s="33" t="s">
        <v>1572</v>
      </c>
      <c r="B705" s="33">
        <v>7925311</v>
      </c>
      <c r="C705" s="33">
        <v>411159010</v>
      </c>
      <c r="D705" s="33" t="s">
        <v>1672</v>
      </c>
      <c r="E705" s="33">
        <v>275215001</v>
      </c>
      <c r="F705" s="33">
        <v>411159010</v>
      </c>
    </row>
    <row r="706" spans="1:6" ht="13">
      <c r="A706" s="33" t="s">
        <v>1572</v>
      </c>
      <c r="B706" s="33">
        <v>7925312</v>
      </c>
      <c r="C706" s="33">
        <v>411160017</v>
      </c>
      <c r="D706" s="33" t="s">
        <v>1673</v>
      </c>
      <c r="E706" s="33">
        <v>275216000</v>
      </c>
      <c r="F706" s="33">
        <v>411160017</v>
      </c>
    </row>
    <row r="707" spans="1:6" ht="13">
      <c r="A707" s="33" t="s">
        <v>1572</v>
      </c>
      <c r="B707" s="33">
        <v>7925400</v>
      </c>
      <c r="C707" s="33">
        <v>271126012</v>
      </c>
      <c r="D707" s="33" t="s">
        <v>1674</v>
      </c>
      <c r="E707" s="33">
        <v>175050003</v>
      </c>
      <c r="F707" s="33">
        <v>271126012</v>
      </c>
    </row>
    <row r="708" spans="1:6" ht="13">
      <c r="A708" s="33" t="s">
        <v>1572</v>
      </c>
      <c r="B708" s="33" t="s">
        <v>1675</v>
      </c>
      <c r="C708" s="33">
        <v>589721000006114</v>
      </c>
      <c r="D708" s="33" t="s">
        <v>1676</v>
      </c>
      <c r="E708" s="33">
        <v>175045009</v>
      </c>
      <c r="F708" s="33">
        <v>271114019</v>
      </c>
    </row>
    <row r="709" spans="1:6" ht="13">
      <c r="A709" s="33" t="s">
        <v>1572</v>
      </c>
      <c r="B709" s="33" t="s">
        <v>1677</v>
      </c>
      <c r="C709" s="33">
        <v>271128013</v>
      </c>
      <c r="D709" s="33" t="s">
        <v>1678</v>
      </c>
      <c r="E709" s="33">
        <v>175045009</v>
      </c>
      <c r="F709" s="33">
        <v>271114019</v>
      </c>
    </row>
    <row r="710" spans="1:6" ht="13">
      <c r="A710" s="33" t="s">
        <v>1572</v>
      </c>
      <c r="B710" s="33">
        <v>7926</v>
      </c>
      <c r="C710" s="33">
        <v>271129017</v>
      </c>
      <c r="D710" s="33" t="s">
        <v>1679</v>
      </c>
      <c r="E710" s="33">
        <v>232717009</v>
      </c>
      <c r="F710" s="33">
        <v>348640013</v>
      </c>
    </row>
    <row r="711" spans="1:6" ht="13">
      <c r="A711" s="33" t="s">
        <v>1572</v>
      </c>
      <c r="B711" s="33">
        <v>7926000</v>
      </c>
      <c r="C711" s="33">
        <v>627951000006112</v>
      </c>
      <c r="D711" s="33" t="s">
        <v>1680</v>
      </c>
      <c r="E711" s="33">
        <v>232720001</v>
      </c>
      <c r="F711" s="33">
        <v>348649014</v>
      </c>
    </row>
    <row r="712" spans="1:6" ht="13">
      <c r="A712" s="33" t="s">
        <v>1572</v>
      </c>
      <c r="B712" s="33">
        <v>7926200</v>
      </c>
      <c r="C712" s="33">
        <v>271132019</v>
      </c>
      <c r="D712" s="33" t="s">
        <v>1681</v>
      </c>
      <c r="E712" s="33">
        <v>232719007</v>
      </c>
      <c r="F712" s="33">
        <v>348647011</v>
      </c>
    </row>
    <row r="713" spans="1:6" ht="13">
      <c r="A713" s="33" t="s">
        <v>1572</v>
      </c>
      <c r="B713" s="33">
        <v>7926300</v>
      </c>
      <c r="C713" s="33">
        <v>142431000006114</v>
      </c>
      <c r="D713" s="33" t="s">
        <v>1682</v>
      </c>
      <c r="E713" s="33">
        <v>232719007</v>
      </c>
      <c r="F713" s="33">
        <v>348647011</v>
      </c>
    </row>
    <row r="714" spans="1:6" ht="13">
      <c r="A714" s="33" t="s">
        <v>1572</v>
      </c>
      <c r="B714" s="33" t="s">
        <v>1683</v>
      </c>
      <c r="C714" s="33">
        <v>271135017</v>
      </c>
      <c r="D714" s="33" t="s">
        <v>1684</v>
      </c>
      <c r="E714" s="33">
        <v>232717009</v>
      </c>
      <c r="F714" s="33">
        <v>348640013</v>
      </c>
    </row>
    <row r="715" spans="1:6" ht="13">
      <c r="A715" s="33" t="s">
        <v>1572</v>
      </c>
      <c r="B715" s="33">
        <v>7927500</v>
      </c>
      <c r="C715" s="33">
        <v>1221061012</v>
      </c>
      <c r="D715" s="33" t="s">
        <v>1685</v>
      </c>
      <c r="E715" s="33">
        <v>14201006</v>
      </c>
      <c r="F715" s="33">
        <v>1221061012</v>
      </c>
    </row>
    <row r="716" spans="1:6" ht="13">
      <c r="A716" s="33" t="s">
        <v>1572</v>
      </c>
      <c r="B716" s="33">
        <v>7928.11</v>
      </c>
      <c r="C716" s="33">
        <v>238821000006111</v>
      </c>
      <c r="D716" s="33" t="s">
        <v>1686</v>
      </c>
      <c r="E716" s="33">
        <v>11101003</v>
      </c>
      <c r="F716" s="33">
        <v>19234014</v>
      </c>
    </row>
    <row r="717" spans="1:6" ht="13">
      <c r="A717" s="33" t="s">
        <v>1572</v>
      </c>
      <c r="B717" s="33">
        <v>7928000</v>
      </c>
      <c r="C717" s="33">
        <v>238641000006117</v>
      </c>
      <c r="D717" s="33" t="s">
        <v>1687</v>
      </c>
      <c r="E717" s="33">
        <v>68466008</v>
      </c>
      <c r="F717" s="33">
        <v>1233048011</v>
      </c>
    </row>
    <row r="718" spans="1:6" ht="13">
      <c r="A718" s="33" t="s">
        <v>1572</v>
      </c>
      <c r="B718" s="33">
        <v>7928100</v>
      </c>
      <c r="C718" s="33">
        <v>238571000006114</v>
      </c>
      <c r="D718" s="33" t="s">
        <v>1688</v>
      </c>
      <c r="E718" s="33">
        <v>85053006</v>
      </c>
      <c r="F718" s="33">
        <v>506356013</v>
      </c>
    </row>
    <row r="719" spans="1:6" ht="13">
      <c r="A719" s="33" t="s">
        <v>1572</v>
      </c>
      <c r="B719" s="33">
        <v>7928200</v>
      </c>
      <c r="C719" s="33">
        <v>238561000006119</v>
      </c>
      <c r="D719" s="33" t="s">
        <v>1689</v>
      </c>
      <c r="E719" s="33">
        <v>175066001</v>
      </c>
      <c r="F719" s="33">
        <v>271142017</v>
      </c>
    </row>
    <row r="720" spans="1:6" ht="13">
      <c r="A720" s="33" t="s">
        <v>1572</v>
      </c>
      <c r="B720" s="33">
        <v>7928300</v>
      </c>
      <c r="C720" s="33" t="s">
        <v>1690</v>
      </c>
      <c r="D720" s="33" t="s">
        <v>1691</v>
      </c>
      <c r="E720" s="33">
        <v>707828002</v>
      </c>
      <c r="F720" s="33">
        <v>3032475016</v>
      </c>
    </row>
    <row r="721" spans="1:6" ht="13">
      <c r="A721" s="33" t="s">
        <v>1572</v>
      </c>
      <c r="B721" s="33" t="s">
        <v>1692</v>
      </c>
      <c r="C721" s="33">
        <v>89731000006112</v>
      </c>
      <c r="D721" s="33" t="s">
        <v>1693</v>
      </c>
      <c r="E721" s="33">
        <v>11101003</v>
      </c>
      <c r="F721" s="33">
        <v>19234014</v>
      </c>
    </row>
    <row r="722" spans="1:6" ht="13">
      <c r="A722" s="33" t="s">
        <v>1572</v>
      </c>
      <c r="B722" s="33" t="s">
        <v>1694</v>
      </c>
      <c r="C722" s="33">
        <v>271148018</v>
      </c>
      <c r="D722" s="33" t="s">
        <v>1695</v>
      </c>
      <c r="E722" s="33">
        <v>11101003</v>
      </c>
      <c r="F722" s="33">
        <v>19234014</v>
      </c>
    </row>
    <row r="723" spans="1:6" ht="13">
      <c r="A723" s="33" t="s">
        <v>1572</v>
      </c>
      <c r="B723" s="33">
        <v>7929000</v>
      </c>
      <c r="C723" s="33">
        <v>484402013</v>
      </c>
      <c r="D723" s="33" t="s">
        <v>1696</v>
      </c>
      <c r="E723" s="33">
        <v>29843007</v>
      </c>
      <c r="F723" s="33">
        <v>484402013</v>
      </c>
    </row>
    <row r="724" spans="1:6" ht="13">
      <c r="A724" s="33" t="s">
        <v>1572</v>
      </c>
      <c r="B724" s="33">
        <v>7929300</v>
      </c>
      <c r="C724" s="33">
        <v>1785743019</v>
      </c>
      <c r="D724" s="33" t="s">
        <v>1697</v>
      </c>
      <c r="E724" s="33">
        <v>397193006</v>
      </c>
      <c r="F724" s="33">
        <v>1785743019</v>
      </c>
    </row>
    <row r="725" spans="1:6" ht="13">
      <c r="A725" s="33" t="s">
        <v>1572</v>
      </c>
      <c r="B725" s="33">
        <v>7929400</v>
      </c>
      <c r="C725" s="33">
        <v>2536354015</v>
      </c>
      <c r="D725" s="33" t="s">
        <v>1698</v>
      </c>
      <c r="E725" s="33">
        <v>36969009</v>
      </c>
      <c r="F725" s="33">
        <v>2536354015</v>
      </c>
    </row>
    <row r="726" spans="1:6" ht="13">
      <c r="A726" s="33" t="s">
        <v>1572</v>
      </c>
      <c r="B726" s="33">
        <v>7929500</v>
      </c>
      <c r="C726" s="33">
        <v>311461000000116</v>
      </c>
      <c r="D726" s="33" t="s">
        <v>1699</v>
      </c>
      <c r="E726" s="33">
        <v>203741000000101</v>
      </c>
      <c r="F726" s="33">
        <v>311461000000116</v>
      </c>
    </row>
    <row r="727" spans="1:6" ht="13">
      <c r="A727" s="33" t="s">
        <v>1572</v>
      </c>
      <c r="B727" s="33">
        <v>7929600</v>
      </c>
      <c r="C727" s="33">
        <v>354901000000117</v>
      </c>
      <c r="D727" s="33" t="s">
        <v>1700</v>
      </c>
      <c r="E727" s="33">
        <v>232726007</v>
      </c>
      <c r="F727" s="33">
        <v>354901000000117</v>
      </c>
    </row>
    <row r="728" spans="1:6" ht="13">
      <c r="A728" s="33" t="s">
        <v>1572</v>
      </c>
      <c r="B728" s="33" t="s">
        <v>1701</v>
      </c>
      <c r="C728" s="33">
        <v>271162013</v>
      </c>
      <c r="D728" s="33" t="s">
        <v>1702</v>
      </c>
      <c r="E728" s="33">
        <v>20738002</v>
      </c>
      <c r="F728" s="33">
        <v>34888017</v>
      </c>
    </row>
    <row r="729" spans="1:6" ht="13">
      <c r="A729" s="33" t="s">
        <v>1572</v>
      </c>
      <c r="B729" s="33" t="s">
        <v>1703</v>
      </c>
      <c r="C729" s="33">
        <v>271165010</v>
      </c>
      <c r="D729" s="33" t="s">
        <v>1704</v>
      </c>
      <c r="E729" s="33">
        <v>232717009</v>
      </c>
      <c r="F729" s="33">
        <v>348640013</v>
      </c>
    </row>
    <row r="730" spans="1:6" ht="13">
      <c r="A730" s="33" t="s">
        <v>1572</v>
      </c>
      <c r="B730" s="33" t="s">
        <v>1705</v>
      </c>
      <c r="C730" s="33">
        <v>271166011</v>
      </c>
      <c r="D730" s="33" t="s">
        <v>1706</v>
      </c>
      <c r="E730" s="33">
        <v>175085003</v>
      </c>
      <c r="F730" s="33">
        <v>271166011</v>
      </c>
    </row>
    <row r="731" spans="1:6" ht="13">
      <c r="A731" s="33" t="s">
        <v>1572</v>
      </c>
      <c r="B731" s="33" t="s">
        <v>1707</v>
      </c>
      <c r="C731" s="33">
        <v>271167019</v>
      </c>
      <c r="D731" s="33" t="s">
        <v>1708</v>
      </c>
      <c r="E731" s="33">
        <v>232717009</v>
      </c>
      <c r="F731" s="33">
        <v>348640013</v>
      </c>
    </row>
    <row r="732" spans="1:6" ht="13">
      <c r="A732" s="33" t="s">
        <v>1572</v>
      </c>
      <c r="B732" s="33" t="s">
        <v>1709</v>
      </c>
      <c r="C732" s="33">
        <v>271168012</v>
      </c>
      <c r="D732" s="33" t="s">
        <v>1710</v>
      </c>
      <c r="E732" s="33">
        <v>232717009</v>
      </c>
      <c r="F732" s="33">
        <v>348640013</v>
      </c>
    </row>
    <row r="733" spans="1:6" ht="13">
      <c r="A733" s="33" t="s">
        <v>1572</v>
      </c>
      <c r="B733" s="33" t="s">
        <v>1711</v>
      </c>
      <c r="C733" s="33">
        <v>271169016</v>
      </c>
      <c r="D733" s="33" t="s">
        <v>1712</v>
      </c>
      <c r="E733" s="33">
        <v>232717009</v>
      </c>
      <c r="F733" s="33">
        <v>348640013</v>
      </c>
    </row>
    <row r="734" spans="1:6" ht="13">
      <c r="A734" s="33" t="s">
        <v>1572</v>
      </c>
      <c r="B734" s="33" t="s">
        <v>1713</v>
      </c>
      <c r="C734" s="33">
        <v>271170015</v>
      </c>
      <c r="D734" s="33" t="s">
        <v>1714</v>
      </c>
      <c r="E734" s="33">
        <v>232717009</v>
      </c>
      <c r="F734" s="33">
        <v>348640013</v>
      </c>
    </row>
    <row r="735" spans="1:6" ht="13">
      <c r="A735" s="33" t="s">
        <v>1572</v>
      </c>
      <c r="B735" s="33" t="s">
        <v>1715</v>
      </c>
      <c r="C735" s="33">
        <v>271171016</v>
      </c>
      <c r="D735" s="33" t="s">
        <v>1716</v>
      </c>
      <c r="E735" s="33">
        <v>232717009</v>
      </c>
      <c r="F735" s="33">
        <v>348640013</v>
      </c>
    </row>
    <row r="736" spans="1:6" ht="13">
      <c r="A736" s="33" t="s">
        <v>1572</v>
      </c>
      <c r="B736" s="33" t="s">
        <v>1717</v>
      </c>
      <c r="C736" s="33" t="s">
        <v>1718</v>
      </c>
      <c r="D736" s="33" t="s">
        <v>1719</v>
      </c>
      <c r="E736" s="33">
        <v>429639007</v>
      </c>
      <c r="F736" s="33">
        <v>2694928017</v>
      </c>
    </row>
    <row r="737" spans="1:6" ht="13">
      <c r="A737" s="33" t="s">
        <v>1572</v>
      </c>
      <c r="B737" s="33" t="s">
        <v>1720</v>
      </c>
      <c r="C737" s="33">
        <v>1547641000006110</v>
      </c>
      <c r="D737" s="33" t="s">
        <v>1721</v>
      </c>
      <c r="E737" s="33">
        <v>936451000000108</v>
      </c>
      <c r="F737" s="33" t="s">
        <v>1722</v>
      </c>
    </row>
    <row r="738" spans="1:6" ht="13">
      <c r="A738" s="33" t="s">
        <v>1572</v>
      </c>
      <c r="B738" s="33" t="s">
        <v>1723</v>
      </c>
      <c r="C738" s="33" t="s">
        <v>1724</v>
      </c>
      <c r="D738" s="33" t="s">
        <v>1725</v>
      </c>
      <c r="E738" s="33">
        <v>936451000000108</v>
      </c>
      <c r="F738" s="33" t="s">
        <v>1722</v>
      </c>
    </row>
    <row r="739" spans="1:6" ht="13">
      <c r="A739" s="33" t="s">
        <v>1572</v>
      </c>
      <c r="B739" s="33" t="s">
        <v>1726</v>
      </c>
      <c r="C739" s="33" t="s">
        <v>1727</v>
      </c>
      <c r="D739" s="33" t="s">
        <v>1728</v>
      </c>
      <c r="E739" s="33">
        <v>429639007</v>
      </c>
      <c r="F739" s="33">
        <v>2694928017</v>
      </c>
    </row>
    <row r="740" spans="1:6" ht="13">
      <c r="A740" s="33" t="s">
        <v>1572</v>
      </c>
      <c r="B740" s="33" t="s">
        <v>1729</v>
      </c>
      <c r="C740" s="33" t="s">
        <v>1730</v>
      </c>
      <c r="D740" s="33" t="s">
        <v>1731</v>
      </c>
      <c r="E740" s="33">
        <v>429639007</v>
      </c>
      <c r="F740" s="33">
        <v>2694928017</v>
      </c>
    </row>
    <row r="741" spans="1:6" ht="13">
      <c r="A741" s="33" t="s">
        <v>1572</v>
      </c>
      <c r="B741" s="33" t="s">
        <v>1732</v>
      </c>
      <c r="C741" s="33" t="s">
        <v>1733</v>
      </c>
      <c r="D741" s="33" t="s">
        <v>1734</v>
      </c>
      <c r="E741" s="33">
        <v>429639007</v>
      </c>
      <c r="F741" s="33">
        <v>2694928017</v>
      </c>
    </row>
    <row r="742" spans="1:6" ht="13">
      <c r="A742" s="33" t="s">
        <v>1572</v>
      </c>
      <c r="B742" s="33" t="s">
        <v>1735</v>
      </c>
      <c r="C742" s="33" t="s">
        <v>1736</v>
      </c>
      <c r="D742" s="33" t="s">
        <v>1737</v>
      </c>
      <c r="E742" s="33">
        <v>429639007</v>
      </c>
      <c r="F742" s="33">
        <v>2694928017</v>
      </c>
    </row>
    <row r="743" spans="1:6" ht="13">
      <c r="A743" s="33" t="s">
        <v>1572</v>
      </c>
      <c r="B743" s="33" t="s">
        <v>1738</v>
      </c>
      <c r="C743" s="33">
        <v>272107018</v>
      </c>
      <c r="D743" s="33" t="s">
        <v>1739</v>
      </c>
      <c r="E743" s="33">
        <v>276861004</v>
      </c>
      <c r="F743" s="33">
        <v>413186016</v>
      </c>
    </row>
    <row r="744" spans="1:6" ht="13">
      <c r="A744" s="33" t="s">
        <v>1572</v>
      </c>
      <c r="B744" s="33" t="s">
        <v>1740</v>
      </c>
      <c r="C744" s="33">
        <v>272117011</v>
      </c>
      <c r="D744" s="33" t="s">
        <v>1741</v>
      </c>
      <c r="E744" s="33">
        <v>175764006</v>
      </c>
      <c r="F744" s="33">
        <v>272117011</v>
      </c>
    </row>
    <row r="745" spans="1:6" ht="13">
      <c r="A745" s="33" t="s">
        <v>1572</v>
      </c>
      <c r="B745" s="33" t="s">
        <v>1742</v>
      </c>
      <c r="C745" s="33" t="s">
        <v>1743</v>
      </c>
      <c r="D745" s="33" t="s">
        <v>1744</v>
      </c>
      <c r="E745" s="33">
        <v>415071007</v>
      </c>
      <c r="F745" s="33">
        <v>2533528016</v>
      </c>
    </row>
    <row r="746" spans="1:6" ht="13">
      <c r="A746" s="33" t="s">
        <v>1572</v>
      </c>
      <c r="B746" s="33" t="s">
        <v>1745</v>
      </c>
      <c r="C746" s="33">
        <v>2675882017</v>
      </c>
      <c r="D746" s="33" t="s">
        <v>1746</v>
      </c>
      <c r="E746" s="33">
        <v>426674009</v>
      </c>
      <c r="F746" s="33">
        <v>2675882017</v>
      </c>
    </row>
    <row r="747" spans="1:6" ht="13">
      <c r="A747" s="33" t="s">
        <v>1572</v>
      </c>
      <c r="B747" s="33" t="s">
        <v>1747</v>
      </c>
      <c r="C747" s="33">
        <v>272295013</v>
      </c>
      <c r="D747" s="33" t="s">
        <v>1748</v>
      </c>
      <c r="E747" s="33">
        <v>175882004</v>
      </c>
      <c r="F747" s="33">
        <v>272295013</v>
      </c>
    </row>
    <row r="748" spans="1:6" ht="13">
      <c r="A748" s="33" t="s">
        <v>1572</v>
      </c>
      <c r="B748" s="33" t="s">
        <v>1749</v>
      </c>
      <c r="C748" s="33">
        <v>456362017</v>
      </c>
      <c r="D748" s="33" t="s">
        <v>1750</v>
      </c>
      <c r="E748" s="33">
        <v>312610006</v>
      </c>
      <c r="F748" s="33">
        <v>456362017</v>
      </c>
    </row>
    <row r="749" spans="1:6" ht="13">
      <c r="A749" s="33" t="s">
        <v>1572</v>
      </c>
      <c r="B749" s="33" t="s">
        <v>1751</v>
      </c>
      <c r="C749" s="33">
        <v>456363010</v>
      </c>
      <c r="D749" s="33" t="s">
        <v>1752</v>
      </c>
      <c r="E749" s="33">
        <v>312611005</v>
      </c>
      <c r="F749" s="33">
        <v>456363010</v>
      </c>
    </row>
    <row r="750" spans="1:6" ht="13">
      <c r="A750" s="33" t="s">
        <v>1572</v>
      </c>
      <c r="B750" s="33" t="s">
        <v>1753</v>
      </c>
      <c r="C750" s="33">
        <v>616081000006113</v>
      </c>
      <c r="D750" s="33" t="s">
        <v>1754</v>
      </c>
      <c r="E750" s="33">
        <v>315287002</v>
      </c>
      <c r="F750" s="33">
        <v>459791015</v>
      </c>
    </row>
    <row r="751" spans="1:6" ht="13">
      <c r="A751" s="33" t="s">
        <v>1572</v>
      </c>
      <c r="B751" s="33" t="s">
        <v>1755</v>
      </c>
      <c r="C751" s="33">
        <v>451425016</v>
      </c>
      <c r="D751" s="33" t="s">
        <v>1756</v>
      </c>
      <c r="E751" s="33">
        <v>308117007</v>
      </c>
      <c r="F751" s="33">
        <v>451425016</v>
      </c>
    </row>
    <row r="752" spans="1:6" ht="13">
      <c r="A752" s="33" t="s">
        <v>1572</v>
      </c>
      <c r="B752" s="33" t="s">
        <v>1757</v>
      </c>
      <c r="C752" s="33">
        <v>1488440011</v>
      </c>
      <c r="D752" s="33" t="s">
        <v>1758</v>
      </c>
      <c r="E752" s="33">
        <v>394724007</v>
      </c>
      <c r="F752" s="33">
        <v>1488440011</v>
      </c>
    </row>
    <row r="753" spans="1:6" ht="13">
      <c r="A753" s="33" t="s">
        <v>1572</v>
      </c>
      <c r="B753" s="33" t="s">
        <v>1759</v>
      </c>
      <c r="C753" s="33">
        <v>585631000000113</v>
      </c>
      <c r="D753" s="33" t="s">
        <v>1760</v>
      </c>
      <c r="E753" s="33">
        <v>699245006</v>
      </c>
      <c r="F753" s="33">
        <v>3082941013</v>
      </c>
    </row>
    <row r="754" spans="1:6" ht="13">
      <c r="A754" s="33" t="s">
        <v>1572</v>
      </c>
      <c r="B754" s="33" t="s">
        <v>1761</v>
      </c>
      <c r="C754" s="33">
        <v>2534664018</v>
      </c>
      <c r="D754" s="33" t="s">
        <v>1762</v>
      </c>
      <c r="E754" s="33">
        <v>414545008</v>
      </c>
      <c r="F754" s="33">
        <v>2534664018</v>
      </c>
    </row>
    <row r="755" spans="1:6" ht="13">
      <c r="A755" s="33" t="s">
        <v>1572</v>
      </c>
      <c r="B755" s="33" t="s">
        <v>1763</v>
      </c>
      <c r="C755" s="33">
        <v>2536393012</v>
      </c>
      <c r="D755" s="33" t="s">
        <v>1764</v>
      </c>
      <c r="E755" s="33">
        <v>443502000</v>
      </c>
      <c r="F755" s="33">
        <v>2842265012</v>
      </c>
    </row>
    <row r="756" spans="1:6" ht="13">
      <c r="A756" s="33" t="s">
        <v>1572</v>
      </c>
      <c r="B756" s="33" t="s">
        <v>1765</v>
      </c>
      <c r="C756" s="33">
        <v>89332015</v>
      </c>
      <c r="D756" s="33" t="s">
        <v>1766</v>
      </c>
      <c r="E756" s="33">
        <v>443502000</v>
      </c>
      <c r="F756" s="33">
        <v>2842265012</v>
      </c>
    </row>
    <row r="757" spans="1:6" ht="13">
      <c r="A757" s="33" t="s">
        <v>1572</v>
      </c>
      <c r="B757" s="33" t="s">
        <v>1767</v>
      </c>
      <c r="C757" s="33">
        <v>2537480011</v>
      </c>
      <c r="D757" s="33" t="s">
        <v>1768</v>
      </c>
      <c r="E757" s="33">
        <v>414545008</v>
      </c>
      <c r="F757" s="33">
        <v>2537480011</v>
      </c>
    </row>
    <row r="758" spans="1:6" ht="13">
      <c r="A758" s="33" t="s">
        <v>1572</v>
      </c>
      <c r="B758" s="33" t="s">
        <v>1769</v>
      </c>
      <c r="C758" s="33">
        <v>94884017</v>
      </c>
      <c r="D758" s="33" t="s">
        <v>1770</v>
      </c>
      <c r="E758" s="33">
        <v>57054005</v>
      </c>
      <c r="F758" s="33">
        <v>94884017</v>
      </c>
    </row>
    <row r="759" spans="1:6" ht="13">
      <c r="A759" s="33" t="s">
        <v>1572</v>
      </c>
      <c r="B759" s="33" t="s">
        <v>1771</v>
      </c>
      <c r="C759" s="33">
        <v>219521000000119</v>
      </c>
      <c r="D759" s="33" t="s">
        <v>1772</v>
      </c>
      <c r="E759" s="33">
        <v>22298006</v>
      </c>
      <c r="F759" s="33">
        <v>37443015</v>
      </c>
    </row>
    <row r="760" spans="1:6" ht="13">
      <c r="A760" s="33" t="s">
        <v>1572</v>
      </c>
      <c r="B760" s="33" t="s">
        <v>1773</v>
      </c>
      <c r="C760" s="33">
        <v>1786197015</v>
      </c>
      <c r="D760" s="33" t="s">
        <v>1774</v>
      </c>
      <c r="E760" s="33">
        <v>398274000</v>
      </c>
      <c r="F760" s="33">
        <v>1786197015</v>
      </c>
    </row>
    <row r="761" spans="1:6" ht="13">
      <c r="A761" s="33" t="s">
        <v>1572</v>
      </c>
      <c r="B761" s="33" t="s">
        <v>1775</v>
      </c>
      <c r="C761" s="33">
        <v>537751000006115</v>
      </c>
      <c r="D761" s="33" t="s">
        <v>1776</v>
      </c>
      <c r="E761" s="33">
        <v>233847009</v>
      </c>
      <c r="F761" s="33">
        <v>350383019</v>
      </c>
    </row>
    <row r="762" spans="1:6" ht="13">
      <c r="A762" s="33" t="s">
        <v>1572</v>
      </c>
      <c r="B762" s="33" t="s">
        <v>1777</v>
      </c>
      <c r="C762" s="33">
        <v>37443015</v>
      </c>
      <c r="D762" s="33" t="s">
        <v>1778</v>
      </c>
      <c r="E762" s="33">
        <v>22298006</v>
      </c>
      <c r="F762" s="33">
        <v>37443015</v>
      </c>
    </row>
    <row r="763" spans="1:6" ht="13">
      <c r="A763" s="33" t="s">
        <v>1572</v>
      </c>
      <c r="B763" s="33" t="s">
        <v>1779</v>
      </c>
      <c r="C763" s="33">
        <v>219531000000117</v>
      </c>
      <c r="D763" s="33" t="s">
        <v>1780</v>
      </c>
      <c r="E763" s="33">
        <v>57054005</v>
      </c>
      <c r="F763" s="33">
        <v>94884017</v>
      </c>
    </row>
    <row r="764" spans="1:6" ht="13">
      <c r="A764" s="33" t="s">
        <v>1572</v>
      </c>
      <c r="B764" s="33" t="s">
        <v>1781</v>
      </c>
      <c r="C764" s="33">
        <v>1786198013</v>
      </c>
      <c r="D764" s="33" t="s">
        <v>1782</v>
      </c>
      <c r="E764" s="33">
        <v>398274000</v>
      </c>
      <c r="F764" s="33">
        <v>1786198013</v>
      </c>
    </row>
    <row r="765" spans="1:6" ht="13">
      <c r="A765" s="33" t="s">
        <v>1572</v>
      </c>
      <c r="B765" s="33" t="s">
        <v>1783</v>
      </c>
      <c r="C765" s="33">
        <v>350376014</v>
      </c>
      <c r="D765" s="33" t="s">
        <v>1784</v>
      </c>
      <c r="E765" s="33">
        <v>233843008</v>
      </c>
      <c r="F765" s="33">
        <v>350376014</v>
      </c>
    </row>
    <row r="766" spans="1:6" ht="13">
      <c r="A766" s="33" t="s">
        <v>1572</v>
      </c>
      <c r="B766" s="33" t="s">
        <v>1785</v>
      </c>
      <c r="C766" s="33">
        <v>455641000006112</v>
      </c>
      <c r="D766" s="33" t="s">
        <v>1786</v>
      </c>
      <c r="E766" s="33">
        <v>70211005</v>
      </c>
      <c r="F766" s="33">
        <v>1233238016</v>
      </c>
    </row>
    <row r="767" spans="1:6" ht="13">
      <c r="A767" s="33" t="s">
        <v>1572</v>
      </c>
      <c r="B767" s="33" t="s">
        <v>1787</v>
      </c>
      <c r="C767" s="33">
        <v>299707016</v>
      </c>
      <c r="D767" s="33" t="s">
        <v>1788</v>
      </c>
      <c r="E767" s="33">
        <v>54329005</v>
      </c>
      <c r="F767" s="33">
        <v>1231324017</v>
      </c>
    </row>
    <row r="768" spans="1:6" ht="13">
      <c r="A768" s="33" t="s">
        <v>1572</v>
      </c>
      <c r="B768" s="33" t="s">
        <v>1789</v>
      </c>
      <c r="C768" s="33">
        <v>299708014</v>
      </c>
      <c r="D768" s="33" t="s">
        <v>1790</v>
      </c>
      <c r="E768" s="33">
        <v>52035003</v>
      </c>
      <c r="F768" s="33">
        <v>3038718019</v>
      </c>
    </row>
    <row r="769" spans="1:6" ht="13">
      <c r="A769" s="33" t="s">
        <v>1572</v>
      </c>
      <c r="B769" s="33" t="s">
        <v>1791</v>
      </c>
      <c r="C769" s="33">
        <v>455651000006114</v>
      </c>
      <c r="D769" s="33" t="s">
        <v>1792</v>
      </c>
      <c r="E769" s="33">
        <v>62695002</v>
      </c>
      <c r="F769" s="33">
        <v>104192010</v>
      </c>
    </row>
    <row r="770" spans="1:6" ht="13">
      <c r="A770" s="33" t="s">
        <v>1572</v>
      </c>
      <c r="B770" s="33" t="s">
        <v>1793</v>
      </c>
      <c r="C770" s="33">
        <v>299709018</v>
      </c>
      <c r="D770" s="33" t="s">
        <v>1794</v>
      </c>
      <c r="E770" s="33">
        <v>54329005</v>
      </c>
      <c r="F770" s="33">
        <v>1231324017</v>
      </c>
    </row>
    <row r="771" spans="1:6" ht="13">
      <c r="A771" s="33" t="s">
        <v>1572</v>
      </c>
      <c r="B771" s="33" t="s">
        <v>1795</v>
      </c>
      <c r="C771" s="33">
        <v>457531000006110</v>
      </c>
      <c r="D771" s="33" t="s">
        <v>1796</v>
      </c>
      <c r="E771" s="33">
        <v>65547006</v>
      </c>
      <c r="F771" s="33">
        <v>1232697013</v>
      </c>
    </row>
    <row r="772" spans="1:6" ht="13">
      <c r="A772" s="33" t="s">
        <v>1572</v>
      </c>
      <c r="B772" s="33" t="s">
        <v>1797</v>
      </c>
      <c r="C772" s="33">
        <v>1234005010</v>
      </c>
      <c r="D772" s="33" t="s">
        <v>1798</v>
      </c>
      <c r="E772" s="33">
        <v>76593002</v>
      </c>
      <c r="F772" s="33">
        <v>1234005010</v>
      </c>
    </row>
    <row r="773" spans="1:6" ht="13">
      <c r="A773" s="33" t="s">
        <v>1572</v>
      </c>
      <c r="B773" s="33" t="s">
        <v>1799</v>
      </c>
      <c r="C773" s="33">
        <v>299710011</v>
      </c>
      <c r="D773" s="33" t="s">
        <v>1800</v>
      </c>
      <c r="E773" s="33">
        <v>233838001</v>
      </c>
      <c r="F773" s="33">
        <v>350371016</v>
      </c>
    </row>
    <row r="774" spans="1:6" ht="13">
      <c r="A774" s="33" t="s">
        <v>1572</v>
      </c>
      <c r="B774" s="33" t="s">
        <v>1801</v>
      </c>
      <c r="C774" s="33">
        <v>299711010</v>
      </c>
      <c r="D774" s="33" t="s">
        <v>1802</v>
      </c>
      <c r="E774" s="33">
        <v>58612006</v>
      </c>
      <c r="F774" s="33">
        <v>1231860015</v>
      </c>
    </row>
    <row r="775" spans="1:6" ht="13">
      <c r="A775" s="33" t="s">
        <v>1572</v>
      </c>
      <c r="B775" s="33" t="s">
        <v>1803</v>
      </c>
      <c r="C775" s="33">
        <v>299712015</v>
      </c>
      <c r="D775" s="33" t="s">
        <v>1804</v>
      </c>
      <c r="E775" s="33">
        <v>194802003</v>
      </c>
      <c r="F775" s="33">
        <v>299712015</v>
      </c>
    </row>
    <row r="776" spans="1:6" ht="13">
      <c r="A776" s="33" t="s">
        <v>1572</v>
      </c>
      <c r="B776" s="33" t="s">
        <v>1805</v>
      </c>
      <c r="C776" s="33">
        <v>116992017</v>
      </c>
      <c r="D776" s="33" t="s">
        <v>1806</v>
      </c>
      <c r="E776" s="33">
        <v>70422006</v>
      </c>
      <c r="F776" s="33">
        <v>116992017</v>
      </c>
    </row>
    <row r="777" spans="1:6" ht="13">
      <c r="A777" s="33" t="s">
        <v>1572</v>
      </c>
      <c r="B777" s="33" t="s">
        <v>1807</v>
      </c>
      <c r="C777" s="33">
        <v>450322013</v>
      </c>
      <c r="D777" s="33" t="s">
        <v>1808</v>
      </c>
      <c r="E777" s="33">
        <v>307140009</v>
      </c>
      <c r="F777" s="33">
        <v>450322013</v>
      </c>
    </row>
    <row r="778" spans="1:6" ht="13">
      <c r="A778" s="33" t="s">
        <v>1572</v>
      </c>
      <c r="B778" s="33" t="s">
        <v>1809</v>
      </c>
      <c r="C778" s="33">
        <v>1780501013</v>
      </c>
      <c r="D778" s="33" t="s">
        <v>1810</v>
      </c>
      <c r="E778" s="33">
        <v>401314000</v>
      </c>
      <c r="F778" s="33">
        <v>1780501013</v>
      </c>
    </row>
    <row r="779" spans="1:6" ht="13">
      <c r="A779" s="33" t="s">
        <v>1572</v>
      </c>
      <c r="B779" s="33" t="s">
        <v>1811</v>
      </c>
      <c r="C779" s="33">
        <v>299714019</v>
      </c>
      <c r="D779" s="33" t="s">
        <v>1812</v>
      </c>
      <c r="E779" s="33">
        <v>73795002</v>
      </c>
      <c r="F779" s="33">
        <v>122557015</v>
      </c>
    </row>
    <row r="780" spans="1:6" ht="13">
      <c r="A780" s="33" t="s">
        <v>1572</v>
      </c>
      <c r="B780" s="33" t="s">
        <v>1813</v>
      </c>
      <c r="C780" s="33">
        <v>447324018</v>
      </c>
      <c r="D780" s="33" t="s">
        <v>1814</v>
      </c>
      <c r="E780" s="33">
        <v>304914007</v>
      </c>
      <c r="F780" s="33">
        <v>447324018</v>
      </c>
    </row>
    <row r="781" spans="1:6" ht="13">
      <c r="A781" s="33" t="s">
        <v>1572</v>
      </c>
      <c r="B781" s="33" t="s">
        <v>1815</v>
      </c>
      <c r="C781" s="33">
        <v>1235655012</v>
      </c>
      <c r="D781" s="33" t="s">
        <v>1816</v>
      </c>
      <c r="E781" s="33">
        <v>91335003</v>
      </c>
      <c r="F781" s="33">
        <v>1235655012</v>
      </c>
    </row>
    <row r="782" spans="1:6" ht="13">
      <c r="A782" s="33" t="s">
        <v>1572</v>
      </c>
      <c r="B782" s="33" t="s">
        <v>1817</v>
      </c>
      <c r="C782" s="33">
        <v>967931000006114</v>
      </c>
      <c r="D782" s="33" t="s">
        <v>1818</v>
      </c>
      <c r="E782" s="33">
        <v>15990001</v>
      </c>
      <c r="F782" s="33">
        <v>27071012</v>
      </c>
    </row>
    <row r="783" spans="1:6" ht="13">
      <c r="A783" s="33" t="s">
        <v>1572</v>
      </c>
      <c r="B783" s="33" t="s">
        <v>1819</v>
      </c>
      <c r="C783" s="33">
        <v>460681000006116</v>
      </c>
      <c r="D783" s="33" t="s">
        <v>1820</v>
      </c>
      <c r="E783" s="33">
        <v>57054005</v>
      </c>
      <c r="F783" s="33">
        <v>94884017</v>
      </c>
    </row>
    <row r="784" spans="1:6" ht="13">
      <c r="A784" s="33" t="s">
        <v>1572</v>
      </c>
      <c r="B784" s="33" t="s">
        <v>1821</v>
      </c>
      <c r="C784" s="33">
        <v>1780491019</v>
      </c>
      <c r="D784" s="33" t="s">
        <v>1822</v>
      </c>
      <c r="E784" s="33">
        <v>401303003</v>
      </c>
      <c r="F784" s="33">
        <v>1780491019</v>
      </c>
    </row>
    <row r="785" spans="1:6" ht="13">
      <c r="A785" s="33" t="s">
        <v>1572</v>
      </c>
      <c r="B785" s="33" t="s">
        <v>1823</v>
      </c>
      <c r="C785" s="33">
        <v>299718016</v>
      </c>
      <c r="D785" s="33" t="s">
        <v>1824</v>
      </c>
      <c r="E785" s="33">
        <v>57054005</v>
      </c>
      <c r="F785" s="33">
        <v>94884017</v>
      </c>
    </row>
    <row r="786" spans="1:6" ht="13">
      <c r="A786" s="33" t="s">
        <v>1572</v>
      </c>
      <c r="B786" s="33" t="s">
        <v>1825</v>
      </c>
      <c r="C786" s="33">
        <v>299719012</v>
      </c>
      <c r="D786" s="33" t="s">
        <v>1826</v>
      </c>
      <c r="E786" s="33">
        <v>194809007</v>
      </c>
      <c r="F786" s="33">
        <v>299719012</v>
      </c>
    </row>
    <row r="787" spans="1:6" ht="13">
      <c r="A787" s="33" t="s">
        <v>1572</v>
      </c>
      <c r="B787" s="33" t="s">
        <v>1827</v>
      </c>
      <c r="C787" s="33">
        <v>1218860015</v>
      </c>
      <c r="D787" s="33" t="s">
        <v>1828</v>
      </c>
      <c r="E787" s="33">
        <v>10273003</v>
      </c>
      <c r="F787" s="33">
        <v>1218860015</v>
      </c>
    </row>
    <row r="788" spans="1:6" ht="13">
      <c r="A788" s="33" t="s">
        <v>1572</v>
      </c>
      <c r="B788" s="33" t="s">
        <v>1829</v>
      </c>
      <c r="C788" s="33">
        <v>1234306015</v>
      </c>
      <c r="D788" s="33" t="s">
        <v>1830</v>
      </c>
      <c r="E788" s="33">
        <v>79009004</v>
      </c>
      <c r="F788" s="33">
        <v>1234306015</v>
      </c>
    </row>
    <row r="789" spans="1:6" ht="13">
      <c r="A789" s="33" t="s">
        <v>1572</v>
      </c>
      <c r="B789" s="33" t="s">
        <v>1831</v>
      </c>
      <c r="C789" s="33">
        <v>299720018</v>
      </c>
      <c r="D789" s="33" t="s">
        <v>1832</v>
      </c>
      <c r="E789" s="33">
        <v>57054005</v>
      </c>
      <c r="F789" s="33">
        <v>94884017</v>
      </c>
    </row>
    <row r="790" spans="1:6" ht="13">
      <c r="A790" s="33" t="s">
        <v>1572</v>
      </c>
      <c r="B790" s="33" t="s">
        <v>1833</v>
      </c>
      <c r="C790" s="33">
        <v>299721019</v>
      </c>
      <c r="D790" s="33" t="s">
        <v>1834</v>
      </c>
      <c r="E790" s="33">
        <v>57054005</v>
      </c>
      <c r="F790" s="33">
        <v>94884017</v>
      </c>
    </row>
    <row r="791" spans="1:6" ht="13">
      <c r="A791" s="33" t="s">
        <v>1572</v>
      </c>
      <c r="B791" s="33" t="s">
        <v>1835</v>
      </c>
      <c r="C791" s="33">
        <v>39111000006114</v>
      </c>
      <c r="D791" s="33" t="s">
        <v>1836</v>
      </c>
      <c r="E791" s="33">
        <v>414545008</v>
      </c>
      <c r="F791" s="33">
        <v>2534663012</v>
      </c>
    </row>
    <row r="792" spans="1:6" ht="13">
      <c r="A792" s="33" t="s">
        <v>1572</v>
      </c>
      <c r="B792" s="33" t="s">
        <v>1837</v>
      </c>
      <c r="C792" s="33">
        <v>109915012</v>
      </c>
      <c r="D792" s="33" t="s">
        <v>1838</v>
      </c>
      <c r="E792" s="33">
        <v>66189004</v>
      </c>
      <c r="F792" s="33">
        <v>500341014</v>
      </c>
    </row>
    <row r="793" spans="1:6" ht="13">
      <c r="A793" s="33" t="s">
        <v>1572</v>
      </c>
      <c r="B793" s="33" t="s">
        <v>1839</v>
      </c>
      <c r="C793" s="33">
        <v>109916013</v>
      </c>
      <c r="D793" s="33" t="s">
        <v>1840</v>
      </c>
      <c r="E793" s="33">
        <v>66189004</v>
      </c>
      <c r="F793" s="33">
        <v>109916013</v>
      </c>
    </row>
    <row r="794" spans="1:6" ht="13">
      <c r="A794" s="33" t="s">
        <v>1572</v>
      </c>
      <c r="B794" s="33" t="s">
        <v>1841</v>
      </c>
      <c r="C794" s="33">
        <v>7844010</v>
      </c>
      <c r="D794" s="33" t="s">
        <v>1842</v>
      </c>
      <c r="E794" s="33">
        <v>4557003</v>
      </c>
      <c r="F794" s="33">
        <v>494262012</v>
      </c>
    </row>
    <row r="795" spans="1:6" ht="13">
      <c r="A795" s="33" t="s">
        <v>1572</v>
      </c>
      <c r="B795" s="33" t="s">
        <v>1843</v>
      </c>
      <c r="C795" s="33">
        <v>7847015</v>
      </c>
      <c r="D795" s="33" t="s">
        <v>1844</v>
      </c>
      <c r="E795" s="33">
        <v>4557003</v>
      </c>
      <c r="F795" s="33">
        <v>7847015</v>
      </c>
    </row>
    <row r="796" spans="1:6" ht="13">
      <c r="A796" s="33" t="s">
        <v>1572</v>
      </c>
      <c r="B796" s="33" t="s">
        <v>1845</v>
      </c>
      <c r="C796" s="33">
        <v>494260016</v>
      </c>
      <c r="D796" s="33" t="s">
        <v>1846</v>
      </c>
      <c r="E796" s="33">
        <v>25106000</v>
      </c>
      <c r="F796" s="33">
        <v>42087013</v>
      </c>
    </row>
    <row r="797" spans="1:6" ht="13">
      <c r="A797" s="33" t="s">
        <v>1572</v>
      </c>
      <c r="B797" s="33" t="s">
        <v>1847</v>
      </c>
      <c r="C797" s="33">
        <v>72571000006115</v>
      </c>
      <c r="D797" s="33" t="s">
        <v>1848</v>
      </c>
      <c r="E797" s="33">
        <v>4557003</v>
      </c>
      <c r="F797" s="33">
        <v>7845011</v>
      </c>
    </row>
    <row r="798" spans="1:6" ht="13">
      <c r="A798" s="33" t="s">
        <v>1572</v>
      </c>
      <c r="B798" s="33" t="s">
        <v>1849</v>
      </c>
      <c r="C798" s="33">
        <v>482811000006113</v>
      </c>
      <c r="D798" s="33" t="s">
        <v>1850</v>
      </c>
      <c r="E798" s="33">
        <v>59021001</v>
      </c>
      <c r="F798" s="33">
        <v>498328016</v>
      </c>
    </row>
    <row r="799" spans="1:6" ht="13">
      <c r="A799" s="33" t="s">
        <v>1572</v>
      </c>
      <c r="B799" s="33" t="s">
        <v>1851</v>
      </c>
      <c r="C799" s="33">
        <v>682481000006118</v>
      </c>
      <c r="D799" s="33" t="s">
        <v>1852</v>
      </c>
      <c r="E799" s="33">
        <v>194821006</v>
      </c>
      <c r="F799" s="33">
        <v>2619484018</v>
      </c>
    </row>
    <row r="800" spans="1:6" ht="13">
      <c r="A800" s="33" t="s">
        <v>1572</v>
      </c>
      <c r="B800" s="33" t="s">
        <v>1853</v>
      </c>
      <c r="C800" s="33">
        <v>2619484018</v>
      </c>
      <c r="D800" s="33" t="s">
        <v>1854</v>
      </c>
      <c r="E800" s="33">
        <v>194821006</v>
      </c>
      <c r="F800" s="33">
        <v>2619484018</v>
      </c>
    </row>
    <row r="801" spans="1:6" ht="13">
      <c r="A801" s="33" t="s">
        <v>1572</v>
      </c>
      <c r="B801" s="33" t="s">
        <v>1855</v>
      </c>
      <c r="C801" s="33">
        <v>7845011</v>
      </c>
      <c r="D801" s="33" t="s">
        <v>1848</v>
      </c>
      <c r="E801" s="33">
        <v>4557003</v>
      </c>
      <c r="F801" s="33">
        <v>7845011</v>
      </c>
    </row>
    <row r="802" spans="1:6" ht="13">
      <c r="A802" s="33" t="s">
        <v>1572</v>
      </c>
      <c r="B802" s="33" t="s">
        <v>1856</v>
      </c>
      <c r="C802" s="33">
        <v>498328016</v>
      </c>
      <c r="D802" s="33" t="s">
        <v>1850</v>
      </c>
      <c r="E802" s="33">
        <v>59021001</v>
      </c>
      <c r="F802" s="33">
        <v>498328016</v>
      </c>
    </row>
    <row r="803" spans="1:6" ht="13">
      <c r="A803" s="33" t="s">
        <v>1572</v>
      </c>
      <c r="B803" s="33" t="s">
        <v>1857</v>
      </c>
      <c r="C803" s="33">
        <v>459487012</v>
      </c>
      <c r="D803" s="33" t="s">
        <v>1858</v>
      </c>
      <c r="E803" s="33">
        <v>315025001</v>
      </c>
      <c r="F803" s="33">
        <v>459487012</v>
      </c>
    </row>
    <row r="804" spans="1:6" ht="13">
      <c r="A804" s="33" t="s">
        <v>1572</v>
      </c>
      <c r="B804" s="33" t="s">
        <v>1859</v>
      </c>
      <c r="C804" s="33">
        <v>494261017</v>
      </c>
      <c r="D804" s="33" t="s">
        <v>1860</v>
      </c>
      <c r="E804" s="33">
        <v>4557003</v>
      </c>
      <c r="F804" s="33">
        <v>494261017</v>
      </c>
    </row>
    <row r="805" spans="1:6" ht="13">
      <c r="A805" s="33" t="s">
        <v>1572</v>
      </c>
      <c r="B805" s="33" t="s">
        <v>1861</v>
      </c>
      <c r="C805" s="33">
        <v>1488382011</v>
      </c>
      <c r="D805" s="33" t="s">
        <v>1862</v>
      </c>
      <c r="E805" s="33">
        <v>394659003</v>
      </c>
      <c r="F805" s="33">
        <v>1488382011</v>
      </c>
    </row>
    <row r="806" spans="1:6" ht="13">
      <c r="A806" s="33" t="s">
        <v>1572</v>
      </c>
      <c r="B806" s="33" t="s">
        <v>1863</v>
      </c>
      <c r="C806" s="33">
        <v>299741012</v>
      </c>
      <c r="D806" s="33" t="s">
        <v>1842</v>
      </c>
      <c r="E806" s="33">
        <v>4557003</v>
      </c>
      <c r="F806" s="33">
        <v>7844010</v>
      </c>
    </row>
    <row r="807" spans="1:6" ht="13">
      <c r="A807" s="33" t="s">
        <v>1572</v>
      </c>
      <c r="B807" s="33" t="s">
        <v>1864</v>
      </c>
      <c r="C807" s="33">
        <v>299742017</v>
      </c>
      <c r="D807" s="33" t="s">
        <v>1865</v>
      </c>
      <c r="E807" s="33">
        <v>194821006</v>
      </c>
      <c r="F807" s="33">
        <v>299742017</v>
      </c>
    </row>
    <row r="808" spans="1:6" ht="13">
      <c r="A808" s="33" t="s">
        <v>1572</v>
      </c>
      <c r="B808" s="33" t="s">
        <v>1866</v>
      </c>
      <c r="C808" s="33">
        <v>299723016</v>
      </c>
      <c r="D808" s="33" t="s">
        <v>1836</v>
      </c>
      <c r="E808" s="33">
        <v>414545008</v>
      </c>
      <c r="F808" s="33">
        <v>2534663012</v>
      </c>
    </row>
    <row r="809" spans="1:6" ht="13">
      <c r="A809" s="33" t="s">
        <v>1572</v>
      </c>
      <c r="B809" s="33" t="s">
        <v>1867</v>
      </c>
      <c r="C809" s="33">
        <v>299745015</v>
      </c>
      <c r="D809" s="33" t="s">
        <v>1868</v>
      </c>
      <c r="E809" s="33">
        <v>194823009</v>
      </c>
      <c r="F809" s="33">
        <v>299745015</v>
      </c>
    </row>
    <row r="810" spans="1:6" ht="13">
      <c r="A810" s="33" t="s">
        <v>1572</v>
      </c>
      <c r="B810" s="33" t="s">
        <v>1869</v>
      </c>
      <c r="C810" s="33">
        <v>1229885017</v>
      </c>
      <c r="D810" s="33" t="s">
        <v>1870</v>
      </c>
      <c r="E810" s="33">
        <v>42531007</v>
      </c>
      <c r="F810" s="33">
        <v>1229885017</v>
      </c>
    </row>
    <row r="811" spans="1:6" ht="13">
      <c r="A811" s="33" t="s">
        <v>1572</v>
      </c>
      <c r="B811" s="33" t="s">
        <v>1871</v>
      </c>
      <c r="C811" s="33">
        <v>494438016</v>
      </c>
      <c r="D811" s="33" t="s">
        <v>1872</v>
      </c>
      <c r="E811" s="33">
        <v>46109009</v>
      </c>
      <c r="F811" s="33">
        <v>494438016</v>
      </c>
    </row>
    <row r="812" spans="1:6" ht="13">
      <c r="A812" s="33" t="s">
        <v>1572</v>
      </c>
      <c r="B812" s="33" t="s">
        <v>1873</v>
      </c>
      <c r="C812" s="33">
        <v>459488019</v>
      </c>
      <c r="D812" s="33" t="s">
        <v>1874</v>
      </c>
      <c r="E812" s="33">
        <v>315026000</v>
      </c>
      <c r="F812" s="33">
        <v>459488019</v>
      </c>
    </row>
    <row r="813" spans="1:6" ht="13">
      <c r="A813" s="33" t="s">
        <v>1572</v>
      </c>
      <c r="B813" s="33" t="s">
        <v>1875</v>
      </c>
      <c r="C813" s="33">
        <v>299750014</v>
      </c>
      <c r="D813" s="33" t="s">
        <v>1876</v>
      </c>
      <c r="E813" s="33">
        <v>414545008</v>
      </c>
      <c r="F813" s="33">
        <v>2534663012</v>
      </c>
    </row>
    <row r="814" spans="1:6" ht="13">
      <c r="A814" s="33" t="s">
        <v>1572</v>
      </c>
      <c r="B814" s="33" t="s">
        <v>1877</v>
      </c>
      <c r="C814" s="33">
        <v>4031011</v>
      </c>
      <c r="D814" s="33" t="s">
        <v>1878</v>
      </c>
      <c r="E814" s="33">
        <v>1755008</v>
      </c>
      <c r="F814" s="33">
        <v>4031011</v>
      </c>
    </row>
    <row r="815" spans="1:6" ht="13">
      <c r="A815" s="33" t="s">
        <v>1572</v>
      </c>
      <c r="B815" s="33" t="s">
        <v>1879</v>
      </c>
      <c r="C815" s="33">
        <v>4032016</v>
      </c>
      <c r="D815" s="33" t="s">
        <v>1880</v>
      </c>
      <c r="E815" s="33">
        <v>1755008</v>
      </c>
      <c r="F815" s="33">
        <v>4032016</v>
      </c>
    </row>
    <row r="816" spans="1:6" ht="13">
      <c r="A816" s="33" t="s">
        <v>1572</v>
      </c>
      <c r="B816" s="33" t="s">
        <v>1881</v>
      </c>
      <c r="C816" s="33">
        <v>230021000006115</v>
      </c>
      <c r="D816" s="33" t="s">
        <v>1882</v>
      </c>
      <c r="E816" s="33">
        <v>399211009</v>
      </c>
      <c r="F816" s="33">
        <v>2986492018</v>
      </c>
    </row>
    <row r="817" spans="1:6" ht="13">
      <c r="A817" s="33" t="s">
        <v>1572</v>
      </c>
      <c r="B817" s="33" t="s">
        <v>1883</v>
      </c>
      <c r="C817" s="33">
        <v>299757012</v>
      </c>
      <c r="D817" s="33" t="s">
        <v>1884</v>
      </c>
      <c r="E817" s="33">
        <v>194828000</v>
      </c>
      <c r="F817" s="33">
        <v>299757012</v>
      </c>
    </row>
    <row r="818" spans="1:6" ht="13">
      <c r="A818" s="33" t="s">
        <v>1572</v>
      </c>
      <c r="B818" s="33" t="s">
        <v>1885</v>
      </c>
      <c r="C818" s="33">
        <v>98087016</v>
      </c>
      <c r="D818" s="33" t="s">
        <v>1886</v>
      </c>
      <c r="E818" s="33">
        <v>59021001</v>
      </c>
      <c r="F818" s="33">
        <v>98087016</v>
      </c>
    </row>
    <row r="819" spans="1:6" ht="13">
      <c r="A819" s="33" t="s">
        <v>1572</v>
      </c>
      <c r="B819" s="33" t="s">
        <v>1887</v>
      </c>
      <c r="C819" s="33">
        <v>59952018</v>
      </c>
      <c r="D819" s="33" t="s">
        <v>1888</v>
      </c>
      <c r="E819" s="33">
        <v>35928006</v>
      </c>
      <c r="F819" s="33">
        <v>59952018</v>
      </c>
    </row>
    <row r="820" spans="1:6" ht="13">
      <c r="A820" s="33" t="s">
        <v>1572</v>
      </c>
      <c r="B820" s="33" t="s">
        <v>1889</v>
      </c>
      <c r="C820" s="33">
        <v>299763015</v>
      </c>
      <c r="D820" s="33" t="s">
        <v>1890</v>
      </c>
      <c r="E820" s="33">
        <v>59021001</v>
      </c>
      <c r="F820" s="33">
        <v>98087016</v>
      </c>
    </row>
    <row r="821" spans="1:6" ht="13">
      <c r="A821" s="33" t="s">
        <v>1572</v>
      </c>
      <c r="B821" s="33" t="s">
        <v>1891</v>
      </c>
      <c r="C821" s="33">
        <v>482941000006119</v>
      </c>
      <c r="D821" s="33" t="s">
        <v>1892</v>
      </c>
      <c r="E821" s="33">
        <v>194828000</v>
      </c>
      <c r="F821" s="33">
        <v>299757012</v>
      </c>
    </row>
    <row r="822" spans="1:6" ht="13">
      <c r="A822" s="33" t="s">
        <v>1572</v>
      </c>
      <c r="B822" s="33" t="s">
        <v>1893</v>
      </c>
      <c r="C822" s="33">
        <v>32122016</v>
      </c>
      <c r="D822" s="33" t="s">
        <v>1894</v>
      </c>
      <c r="E822" s="33">
        <v>19057007</v>
      </c>
      <c r="F822" s="33">
        <v>32122016</v>
      </c>
    </row>
    <row r="823" spans="1:6" ht="13">
      <c r="A823" s="33" t="s">
        <v>1572</v>
      </c>
      <c r="B823" s="33" t="s">
        <v>1895</v>
      </c>
      <c r="C823" s="33">
        <v>299758019</v>
      </c>
      <c r="D823" s="33" t="s">
        <v>1896</v>
      </c>
      <c r="E823" s="33">
        <v>194828000</v>
      </c>
      <c r="F823" s="33">
        <v>299758019</v>
      </c>
    </row>
    <row r="824" spans="1:6" ht="13">
      <c r="A824" s="33" t="s">
        <v>1572</v>
      </c>
      <c r="B824" s="33" t="s">
        <v>1897</v>
      </c>
      <c r="C824" s="33">
        <v>36036010</v>
      </c>
      <c r="D824" s="33" t="s">
        <v>1898</v>
      </c>
      <c r="E824" s="33">
        <v>21470009</v>
      </c>
      <c r="F824" s="33">
        <v>36036010</v>
      </c>
    </row>
    <row r="825" spans="1:6" ht="13">
      <c r="A825" s="33" t="s">
        <v>1572</v>
      </c>
      <c r="B825" s="33" t="s">
        <v>1899</v>
      </c>
      <c r="C825" s="33">
        <v>442204010</v>
      </c>
      <c r="D825" s="33" t="s">
        <v>1900</v>
      </c>
      <c r="E825" s="33">
        <v>300995000</v>
      </c>
      <c r="F825" s="33">
        <v>442204010</v>
      </c>
    </row>
    <row r="826" spans="1:6" ht="13">
      <c r="A826" s="33" t="s">
        <v>1572</v>
      </c>
      <c r="B826" s="33" t="s">
        <v>1901</v>
      </c>
      <c r="C826" s="33">
        <v>338974012</v>
      </c>
      <c r="D826" s="33" t="s">
        <v>1902</v>
      </c>
      <c r="E826" s="33">
        <v>225566008</v>
      </c>
      <c r="F826" s="33">
        <v>338974012</v>
      </c>
    </row>
    <row r="827" spans="1:6" ht="13">
      <c r="A827" s="33" t="s">
        <v>1572</v>
      </c>
      <c r="B827" s="33" t="s">
        <v>1903</v>
      </c>
      <c r="C827" s="33">
        <v>458410010</v>
      </c>
      <c r="D827" s="33" t="s">
        <v>1904</v>
      </c>
      <c r="E827" s="33">
        <v>314116003</v>
      </c>
      <c r="F827" s="33">
        <v>458410010</v>
      </c>
    </row>
    <row r="828" spans="1:6" ht="13">
      <c r="A828" s="33" t="s">
        <v>1572</v>
      </c>
      <c r="B828" s="33" t="s">
        <v>1905</v>
      </c>
      <c r="C828" s="33">
        <v>350350014</v>
      </c>
      <c r="D828" s="33" t="s">
        <v>1906</v>
      </c>
      <c r="E828" s="33">
        <v>233821000</v>
      </c>
      <c r="F828" s="33">
        <v>350350014</v>
      </c>
    </row>
    <row r="829" spans="1:6" ht="13">
      <c r="A829" s="33" t="s">
        <v>1572</v>
      </c>
      <c r="B829" s="33" t="s">
        <v>1907</v>
      </c>
      <c r="C829" s="33">
        <v>350348018</v>
      </c>
      <c r="D829" s="33" t="s">
        <v>1908</v>
      </c>
      <c r="E829" s="33">
        <v>233819005</v>
      </c>
      <c r="F829" s="33">
        <v>350348018</v>
      </c>
    </row>
    <row r="830" spans="1:6" ht="13">
      <c r="A830" s="33" t="s">
        <v>1572</v>
      </c>
      <c r="B830" s="33" t="s">
        <v>1909</v>
      </c>
      <c r="C830" s="33">
        <v>299765010</v>
      </c>
      <c r="D830" s="33" t="s">
        <v>1892</v>
      </c>
      <c r="E830" s="33">
        <v>194828000</v>
      </c>
      <c r="F830" s="33">
        <v>299757012</v>
      </c>
    </row>
    <row r="831" spans="1:6" ht="13">
      <c r="A831" s="33" t="s">
        <v>1572</v>
      </c>
      <c r="B831" s="33" t="s">
        <v>1910</v>
      </c>
      <c r="C831" s="33">
        <v>299776014</v>
      </c>
      <c r="D831" s="33" t="s">
        <v>1911</v>
      </c>
      <c r="E831" s="33">
        <v>413838009</v>
      </c>
      <c r="F831" s="33">
        <v>2534672016</v>
      </c>
    </row>
    <row r="832" spans="1:6" ht="13">
      <c r="A832" s="33" t="s">
        <v>1572</v>
      </c>
      <c r="B832" s="33" t="s">
        <v>1912</v>
      </c>
      <c r="C832" s="33">
        <v>595731000006114</v>
      </c>
      <c r="D832" s="33" t="s">
        <v>1913</v>
      </c>
      <c r="E832" s="33">
        <v>443502000</v>
      </c>
      <c r="F832" s="33">
        <v>2842265012</v>
      </c>
    </row>
    <row r="833" spans="1:6" ht="13">
      <c r="A833" s="33" t="s">
        <v>1572</v>
      </c>
      <c r="B833" s="33" t="s">
        <v>1914</v>
      </c>
      <c r="C833" s="33">
        <v>2536395017</v>
      </c>
      <c r="D833" s="33" t="s">
        <v>407</v>
      </c>
      <c r="E833" s="33">
        <v>53741008</v>
      </c>
      <c r="F833" s="33">
        <v>2536395017</v>
      </c>
    </row>
    <row r="834" spans="1:6" ht="13">
      <c r="A834" s="33" t="s">
        <v>1572</v>
      </c>
      <c r="B834" s="33" t="s">
        <v>1915</v>
      </c>
      <c r="C834" s="33">
        <v>299796018</v>
      </c>
      <c r="D834" s="33" t="s">
        <v>1916</v>
      </c>
      <c r="E834" s="33">
        <v>194849004</v>
      </c>
      <c r="F834" s="33">
        <v>299796018</v>
      </c>
    </row>
    <row r="835" spans="1:6" ht="13">
      <c r="A835" s="33" t="s">
        <v>1572</v>
      </c>
      <c r="B835" s="33" t="s">
        <v>1917</v>
      </c>
      <c r="C835" s="33">
        <v>350354017</v>
      </c>
      <c r="D835" s="33" t="s">
        <v>1918</v>
      </c>
      <c r="E835" s="33">
        <v>233823002</v>
      </c>
      <c r="F835" s="33">
        <v>350354017</v>
      </c>
    </row>
    <row r="836" spans="1:6" ht="13">
      <c r="A836" s="33" t="s">
        <v>1572</v>
      </c>
      <c r="B836" s="33" t="s">
        <v>1919</v>
      </c>
      <c r="C836" s="33">
        <v>299800012</v>
      </c>
      <c r="D836" s="33" t="s">
        <v>1920</v>
      </c>
      <c r="E836" s="33">
        <v>413838009</v>
      </c>
      <c r="F836" s="33">
        <v>2534671011</v>
      </c>
    </row>
    <row r="837" spans="1:6" ht="13">
      <c r="A837" s="33" t="s">
        <v>1572</v>
      </c>
      <c r="B837" s="33" t="s">
        <v>1921</v>
      </c>
      <c r="C837" s="33">
        <v>2537483013</v>
      </c>
      <c r="D837" s="33" t="s">
        <v>1922</v>
      </c>
      <c r="E837" s="33">
        <v>413844008</v>
      </c>
      <c r="F837" s="33">
        <v>2537483013</v>
      </c>
    </row>
    <row r="838" spans="1:6" ht="13">
      <c r="A838" s="33" t="s">
        <v>1572</v>
      </c>
      <c r="B838" s="33" t="s">
        <v>1923</v>
      </c>
      <c r="C838" s="33">
        <v>2534674015</v>
      </c>
      <c r="D838" s="33" t="s">
        <v>1924</v>
      </c>
      <c r="E838" s="33">
        <v>413844008</v>
      </c>
      <c r="F838" s="33">
        <v>2534674015</v>
      </c>
    </row>
    <row r="839" spans="1:6" ht="13">
      <c r="A839" s="33" t="s">
        <v>1572</v>
      </c>
      <c r="B839" s="33" t="s">
        <v>1925</v>
      </c>
      <c r="C839" s="33">
        <v>299804015</v>
      </c>
      <c r="D839" s="33" t="s">
        <v>1926</v>
      </c>
      <c r="E839" s="33">
        <v>413838009</v>
      </c>
      <c r="F839" s="33">
        <v>2534671011</v>
      </c>
    </row>
    <row r="840" spans="1:6" ht="13">
      <c r="A840" s="33" t="s">
        <v>1572</v>
      </c>
      <c r="B840" s="33" t="s">
        <v>1927</v>
      </c>
      <c r="C840" s="33">
        <v>299805019</v>
      </c>
      <c r="D840" s="33" t="s">
        <v>1928</v>
      </c>
      <c r="E840" s="33">
        <v>413838009</v>
      </c>
      <c r="F840" s="33">
        <v>2534672016</v>
      </c>
    </row>
    <row r="841" spans="1:6" ht="13">
      <c r="A841" s="33" t="s">
        <v>1572</v>
      </c>
      <c r="B841" s="33" t="s">
        <v>1929</v>
      </c>
      <c r="C841" s="33">
        <v>459859010</v>
      </c>
      <c r="D841" s="33" t="s">
        <v>1930</v>
      </c>
      <c r="E841" s="33">
        <v>315348000</v>
      </c>
      <c r="F841" s="33">
        <v>459859010</v>
      </c>
    </row>
    <row r="842" spans="1:6" ht="13">
      <c r="A842" s="33" t="s">
        <v>1572</v>
      </c>
      <c r="B842" s="33" t="s">
        <v>1931</v>
      </c>
      <c r="C842" s="33">
        <v>299808017</v>
      </c>
      <c r="D842" s="33" t="s">
        <v>1932</v>
      </c>
      <c r="E842" s="33">
        <v>194856005</v>
      </c>
      <c r="F842" s="33">
        <v>299808017</v>
      </c>
    </row>
    <row r="843" spans="1:6" ht="13">
      <c r="A843" s="33" t="s">
        <v>1572</v>
      </c>
      <c r="B843" s="33" t="s">
        <v>1933</v>
      </c>
      <c r="C843" s="33">
        <v>299811016</v>
      </c>
      <c r="D843" s="33" t="s">
        <v>1934</v>
      </c>
      <c r="E843" s="33">
        <v>194857001</v>
      </c>
      <c r="F843" s="33">
        <v>299811016</v>
      </c>
    </row>
    <row r="844" spans="1:6" ht="13">
      <c r="A844" s="33" t="s">
        <v>1572</v>
      </c>
      <c r="B844" s="33" t="s">
        <v>1935</v>
      </c>
      <c r="C844" s="33">
        <v>299812011</v>
      </c>
      <c r="D844" s="33" t="s">
        <v>1936</v>
      </c>
      <c r="E844" s="33">
        <v>194858006</v>
      </c>
      <c r="F844" s="33">
        <v>299812011</v>
      </c>
    </row>
    <row r="845" spans="1:6" ht="13">
      <c r="A845" s="33" t="s">
        <v>1572</v>
      </c>
      <c r="B845" s="33" t="s">
        <v>1937</v>
      </c>
      <c r="C845" s="33">
        <v>299813018</v>
      </c>
      <c r="D845" s="33" t="s">
        <v>1938</v>
      </c>
      <c r="E845" s="33">
        <v>194856005</v>
      </c>
      <c r="F845" s="33">
        <v>299808017</v>
      </c>
    </row>
    <row r="846" spans="1:6" ht="13">
      <c r="A846" s="33" t="s">
        <v>1572</v>
      </c>
      <c r="B846" s="33" t="s">
        <v>1939</v>
      </c>
      <c r="C846" s="33">
        <v>118831000006118</v>
      </c>
      <c r="D846" s="33" t="s">
        <v>1940</v>
      </c>
      <c r="E846" s="33">
        <v>194856005</v>
      </c>
      <c r="F846" s="33">
        <v>299808017</v>
      </c>
    </row>
    <row r="847" spans="1:6" ht="13">
      <c r="A847" s="33" t="s">
        <v>1572</v>
      </c>
      <c r="B847" s="33" t="s">
        <v>1941</v>
      </c>
      <c r="C847" s="33">
        <v>543291000006110</v>
      </c>
      <c r="D847" s="33" t="s">
        <v>1942</v>
      </c>
      <c r="E847" s="33">
        <v>371068009</v>
      </c>
      <c r="F847" s="33">
        <v>1209776017</v>
      </c>
    </row>
    <row r="848" spans="1:6" ht="13">
      <c r="A848" s="33" t="s">
        <v>1572</v>
      </c>
      <c r="B848" s="33" t="s">
        <v>1943</v>
      </c>
      <c r="C848" s="33">
        <v>813961000006116</v>
      </c>
      <c r="D848" s="33" t="s">
        <v>1944</v>
      </c>
      <c r="E848" s="33">
        <v>194862000</v>
      </c>
      <c r="F848" s="33">
        <v>299816014</v>
      </c>
    </row>
    <row r="849" spans="1:6" ht="13">
      <c r="A849" s="33" t="s">
        <v>1572</v>
      </c>
      <c r="B849" s="33" t="s">
        <v>1945</v>
      </c>
      <c r="C849" s="33">
        <v>498031000006112</v>
      </c>
      <c r="D849" s="33" t="s">
        <v>1946</v>
      </c>
      <c r="E849" s="33">
        <v>194863005</v>
      </c>
      <c r="F849" s="33">
        <v>299818010</v>
      </c>
    </row>
    <row r="850" spans="1:6" ht="13">
      <c r="A850" s="33" t="s">
        <v>1572</v>
      </c>
      <c r="B850" s="33" t="s">
        <v>1947</v>
      </c>
      <c r="C850" s="33">
        <v>67081000006119</v>
      </c>
      <c r="D850" s="33" t="s">
        <v>1948</v>
      </c>
      <c r="E850" s="33">
        <v>233846000</v>
      </c>
      <c r="F850" s="33">
        <v>350381017</v>
      </c>
    </row>
    <row r="851" spans="1:6" ht="13">
      <c r="A851" s="33" t="s">
        <v>1572</v>
      </c>
      <c r="B851" s="33" t="s">
        <v>1949</v>
      </c>
      <c r="C851" s="33">
        <v>158601000006116</v>
      </c>
      <c r="D851" s="33" t="s">
        <v>1950</v>
      </c>
      <c r="E851" s="33">
        <v>194865003</v>
      </c>
      <c r="F851" s="33">
        <v>299821012</v>
      </c>
    </row>
    <row r="852" spans="1:6" ht="13">
      <c r="A852" s="33" t="s">
        <v>1572</v>
      </c>
      <c r="B852" s="33" t="s">
        <v>1951</v>
      </c>
      <c r="C852" s="33">
        <v>158611000006118</v>
      </c>
      <c r="D852" s="33" t="s">
        <v>1952</v>
      </c>
      <c r="E852" s="33">
        <v>194866002</v>
      </c>
      <c r="F852" s="33">
        <v>299822017</v>
      </c>
    </row>
    <row r="853" spans="1:6" ht="13">
      <c r="A853" s="33" t="s">
        <v>1572</v>
      </c>
      <c r="B853" s="33" t="s">
        <v>1953</v>
      </c>
      <c r="C853" s="33">
        <v>159001000006119</v>
      </c>
      <c r="D853" s="33" t="s">
        <v>1954</v>
      </c>
      <c r="E853" s="33">
        <v>194867006</v>
      </c>
      <c r="F853" s="33">
        <v>299823010</v>
      </c>
    </row>
    <row r="854" spans="1:6" ht="13">
      <c r="A854" s="33" t="s">
        <v>1572</v>
      </c>
      <c r="B854" s="33" t="s">
        <v>1955</v>
      </c>
      <c r="C854" s="33">
        <v>100681000006116</v>
      </c>
      <c r="D854" s="33" t="s">
        <v>1956</v>
      </c>
      <c r="E854" s="33">
        <v>194868001</v>
      </c>
      <c r="F854" s="33">
        <v>299824016</v>
      </c>
    </row>
    <row r="855" spans="1:6" ht="13">
      <c r="A855" s="33" t="s">
        <v>1572</v>
      </c>
      <c r="B855" s="33" t="s">
        <v>1957</v>
      </c>
      <c r="C855" s="33">
        <v>208365015</v>
      </c>
      <c r="D855" s="33" t="s">
        <v>1958</v>
      </c>
      <c r="E855" s="33">
        <v>129574000</v>
      </c>
      <c r="F855" s="33">
        <v>208365015</v>
      </c>
    </row>
    <row r="856" spans="1:6" ht="13">
      <c r="A856" s="33" t="s">
        <v>1572</v>
      </c>
      <c r="B856" s="33" t="s">
        <v>1959</v>
      </c>
      <c r="C856" s="33">
        <v>212061000006119</v>
      </c>
      <c r="D856" s="33" t="s">
        <v>1960</v>
      </c>
      <c r="E856" s="33">
        <v>311792005</v>
      </c>
      <c r="F856" s="33">
        <v>455418016</v>
      </c>
    </row>
    <row r="857" spans="1:6" ht="13">
      <c r="A857" s="33" t="s">
        <v>1572</v>
      </c>
      <c r="B857" s="33" t="s">
        <v>1961</v>
      </c>
      <c r="C857" s="33">
        <v>212071000006114</v>
      </c>
      <c r="D857" s="33" t="s">
        <v>1962</v>
      </c>
      <c r="E857" s="33">
        <v>311793000</v>
      </c>
      <c r="F857" s="33">
        <v>455419012</v>
      </c>
    </row>
    <row r="858" spans="1:6" ht="13">
      <c r="A858" s="33" t="s">
        <v>1572</v>
      </c>
      <c r="B858" s="33" t="s">
        <v>1963</v>
      </c>
      <c r="C858" s="33">
        <v>455422014</v>
      </c>
      <c r="D858" s="33" t="s">
        <v>1964</v>
      </c>
      <c r="E858" s="33">
        <v>311796008</v>
      </c>
      <c r="F858" s="33">
        <v>455422014</v>
      </c>
    </row>
    <row r="859" spans="1:6" ht="13">
      <c r="A859" s="33" t="s">
        <v>1572</v>
      </c>
      <c r="B859" s="33" t="s">
        <v>1965</v>
      </c>
      <c r="C859" s="33">
        <v>455423016</v>
      </c>
      <c r="D859" s="33" t="s">
        <v>1966</v>
      </c>
      <c r="E859" s="33">
        <v>129574000</v>
      </c>
      <c r="F859" s="33">
        <v>208365015</v>
      </c>
    </row>
    <row r="860" spans="1:6" ht="13">
      <c r="A860" s="33" t="s">
        <v>1572</v>
      </c>
      <c r="B860" s="33" t="s">
        <v>1967</v>
      </c>
      <c r="C860" s="33">
        <v>299834013</v>
      </c>
      <c r="D860" s="33" t="s">
        <v>1968</v>
      </c>
      <c r="E860" s="33">
        <v>414545008</v>
      </c>
      <c r="F860" s="33">
        <v>2534664018</v>
      </c>
    </row>
    <row r="861" spans="1:6" ht="13">
      <c r="A861" s="33" t="s">
        <v>1572</v>
      </c>
      <c r="B861" s="33" t="s">
        <v>1969</v>
      </c>
      <c r="C861" s="33">
        <v>299835014</v>
      </c>
      <c r="D861" s="33" t="s">
        <v>1970</v>
      </c>
      <c r="E861" s="33">
        <v>414545008</v>
      </c>
      <c r="F861" s="33">
        <v>2534664018</v>
      </c>
    </row>
    <row r="862" spans="1:6" ht="13">
      <c r="A862" s="33" t="s">
        <v>1572</v>
      </c>
      <c r="B862" s="33" t="s">
        <v>1971</v>
      </c>
      <c r="C862" s="33">
        <v>216351000006118</v>
      </c>
      <c r="D862" s="33" t="s">
        <v>1972</v>
      </c>
      <c r="E862" s="33">
        <v>233885007</v>
      </c>
      <c r="F862" s="33">
        <v>350431013</v>
      </c>
    </row>
    <row r="863" spans="1:6" ht="13">
      <c r="A863" s="33" t="s">
        <v>1572</v>
      </c>
      <c r="B863" s="33" t="s">
        <v>1973</v>
      </c>
      <c r="C863" s="33">
        <v>394541000006112</v>
      </c>
      <c r="D863" s="33" t="s">
        <v>1974</v>
      </c>
      <c r="E863" s="33">
        <v>414545008</v>
      </c>
      <c r="F863" s="33">
        <v>2534664018</v>
      </c>
    </row>
    <row r="864" spans="1:6" ht="13">
      <c r="A864" s="33" t="s">
        <v>1572</v>
      </c>
      <c r="B864" s="33" t="s">
        <v>1975</v>
      </c>
      <c r="C864" s="33">
        <v>300874013</v>
      </c>
      <c r="D864" s="33" t="s">
        <v>1976</v>
      </c>
      <c r="E864" s="33">
        <v>194828000</v>
      </c>
      <c r="F864" s="33">
        <v>299757012</v>
      </c>
    </row>
    <row r="865" spans="1:6" ht="13">
      <c r="A865" s="33" t="s">
        <v>1572</v>
      </c>
      <c r="B865" s="33" t="s">
        <v>1977</v>
      </c>
      <c r="C865" s="33">
        <v>300876010</v>
      </c>
      <c r="D865" s="33" t="s">
        <v>1978</v>
      </c>
      <c r="E865" s="33">
        <v>414545008</v>
      </c>
      <c r="F865" s="33">
        <v>2534663012</v>
      </c>
    </row>
    <row r="866" spans="1:6" ht="13">
      <c r="A866" s="33" t="s">
        <v>1572</v>
      </c>
      <c r="B866" s="33" t="s">
        <v>1979</v>
      </c>
      <c r="C866" s="33">
        <v>300879015</v>
      </c>
      <c r="D866" s="33" t="s">
        <v>1980</v>
      </c>
      <c r="E866" s="33">
        <v>413838009</v>
      </c>
      <c r="F866" s="33">
        <v>2534671011</v>
      </c>
    </row>
    <row r="867" spans="1:6" ht="13">
      <c r="A867" s="33" t="s">
        <v>1572</v>
      </c>
      <c r="B867" s="33" t="s">
        <v>1981</v>
      </c>
      <c r="C867" s="33">
        <v>362461000006119</v>
      </c>
      <c r="D867" s="33" t="s">
        <v>1982</v>
      </c>
      <c r="E867" s="33">
        <v>57054005</v>
      </c>
      <c r="F867" s="33">
        <v>94884017</v>
      </c>
    </row>
    <row r="868" spans="1:6" ht="13">
      <c r="A868" s="33" t="s">
        <v>1572</v>
      </c>
      <c r="B868" s="33" t="s">
        <v>1983</v>
      </c>
      <c r="C868" s="33">
        <v>324808010</v>
      </c>
      <c r="D868" s="33" t="s">
        <v>1984</v>
      </c>
      <c r="E868" s="33">
        <v>213037002</v>
      </c>
      <c r="F868" s="33">
        <v>324808010</v>
      </c>
    </row>
    <row r="869" spans="1:6" ht="13">
      <c r="A869" s="33" t="s">
        <v>1572</v>
      </c>
      <c r="B869" s="33" t="s">
        <v>1985</v>
      </c>
      <c r="C869" s="33">
        <v>2160096015</v>
      </c>
      <c r="D869" s="33" t="s">
        <v>1986</v>
      </c>
      <c r="E869" s="33">
        <v>408546009</v>
      </c>
      <c r="F869" s="33">
        <v>2160096015</v>
      </c>
    </row>
    <row r="870" spans="1:6" ht="13">
      <c r="A870" s="33" t="s">
        <v>456</v>
      </c>
      <c r="B870" s="33" t="s">
        <v>1987</v>
      </c>
      <c r="C870" s="33">
        <v>809421000006116</v>
      </c>
      <c r="D870" s="33" t="s">
        <v>1988</v>
      </c>
      <c r="E870" s="33">
        <v>275526006</v>
      </c>
      <c r="F870" s="33">
        <v>2986886017</v>
      </c>
    </row>
    <row r="871" spans="1:6" ht="13">
      <c r="A871" s="33" t="s">
        <v>456</v>
      </c>
      <c r="B871" s="33" t="s">
        <v>1989</v>
      </c>
      <c r="C871" s="33">
        <v>411518010</v>
      </c>
      <c r="D871" s="33" t="s">
        <v>1990</v>
      </c>
      <c r="E871" s="33">
        <v>275526006</v>
      </c>
      <c r="F871" s="33">
        <v>411518010</v>
      </c>
    </row>
    <row r="872" spans="1:6" ht="13">
      <c r="A872" s="33" t="s">
        <v>456</v>
      </c>
      <c r="B872" s="33" t="s">
        <v>1991</v>
      </c>
      <c r="C872" s="33">
        <v>2476091017</v>
      </c>
      <c r="D872" s="33" t="s">
        <v>1992</v>
      </c>
      <c r="E872" s="33">
        <v>275526006</v>
      </c>
      <c r="F872" s="33">
        <v>2476091017</v>
      </c>
    </row>
    <row r="873" spans="1:6" ht="13">
      <c r="A873" s="33" t="s">
        <v>456</v>
      </c>
      <c r="B873" s="33" t="s">
        <v>1993</v>
      </c>
      <c r="C873" s="33">
        <v>251692018</v>
      </c>
      <c r="D873" s="33" t="s">
        <v>1994</v>
      </c>
      <c r="E873" s="33">
        <v>161511000</v>
      </c>
      <c r="F873" s="33">
        <v>251692018</v>
      </c>
    </row>
    <row r="874" spans="1:6" ht="13">
      <c r="A874" s="33" t="s">
        <v>456</v>
      </c>
      <c r="B874" s="33" t="s">
        <v>1995</v>
      </c>
      <c r="C874" s="33" t="s">
        <v>1996</v>
      </c>
      <c r="D874" s="33" t="s">
        <v>1997</v>
      </c>
      <c r="E874" s="33">
        <v>1.30163610001191E+16</v>
      </c>
      <c r="F874" s="33" t="s">
        <v>1998</v>
      </c>
    </row>
    <row r="875" spans="1:6" ht="13">
      <c r="A875" s="33" t="s">
        <v>456</v>
      </c>
      <c r="B875" s="33" t="s">
        <v>1999</v>
      </c>
      <c r="C875" s="33">
        <v>451371010</v>
      </c>
      <c r="D875" s="33" t="s">
        <v>2000</v>
      </c>
      <c r="E875" s="33">
        <v>308067002</v>
      </c>
      <c r="F875" s="33">
        <v>451371010</v>
      </c>
    </row>
    <row r="876" spans="1:6" ht="13">
      <c r="A876" s="33" t="s">
        <v>456</v>
      </c>
      <c r="B876" s="33" t="s">
        <v>2001</v>
      </c>
      <c r="C876" s="33">
        <v>345718011</v>
      </c>
      <c r="D876" s="33" t="s">
        <v>2002</v>
      </c>
      <c r="E876" s="33">
        <v>230736007</v>
      </c>
      <c r="F876" s="33">
        <v>345718011</v>
      </c>
    </row>
    <row r="877" spans="1:6" ht="13">
      <c r="A877" s="33" t="s">
        <v>456</v>
      </c>
      <c r="B877" s="33" t="s">
        <v>2003</v>
      </c>
      <c r="C877" s="33">
        <v>413750011</v>
      </c>
      <c r="D877" s="33" t="s">
        <v>2004</v>
      </c>
      <c r="E877" s="33">
        <v>277286006</v>
      </c>
      <c r="F877" s="33">
        <v>413750011</v>
      </c>
    </row>
    <row r="878" spans="1:6" ht="13">
      <c r="A878" s="33" t="s">
        <v>456</v>
      </c>
      <c r="B878" s="33" t="s">
        <v>2005</v>
      </c>
      <c r="C878" s="33" t="s">
        <v>2006</v>
      </c>
      <c r="D878" s="33" t="s">
        <v>2007</v>
      </c>
      <c r="E878" s="33">
        <v>812041000000104</v>
      </c>
      <c r="F878" s="33" t="s">
        <v>2006</v>
      </c>
    </row>
    <row r="879" spans="1:6" ht="13">
      <c r="A879" s="33" t="s">
        <v>456</v>
      </c>
      <c r="B879" s="33" t="s">
        <v>2008</v>
      </c>
      <c r="C879" s="33" t="s">
        <v>2009</v>
      </c>
      <c r="D879" s="33" t="s">
        <v>2010</v>
      </c>
      <c r="E879" s="33">
        <v>810991000000109</v>
      </c>
      <c r="F879" s="33" t="s">
        <v>2009</v>
      </c>
    </row>
    <row r="880" spans="1:6" ht="13">
      <c r="A880" s="33" t="s">
        <v>456</v>
      </c>
      <c r="B880" s="33" t="s">
        <v>2011</v>
      </c>
      <c r="C880" s="33">
        <v>1780304018</v>
      </c>
      <c r="D880" s="33" t="s">
        <v>2012</v>
      </c>
      <c r="E880" s="33">
        <v>699270006</v>
      </c>
      <c r="F880" s="33">
        <v>2983515011</v>
      </c>
    </row>
    <row r="881" spans="1:6" ht="13">
      <c r="A881" s="33" t="s">
        <v>456</v>
      </c>
      <c r="B881" s="33" t="s">
        <v>2013</v>
      </c>
      <c r="C881" s="33" t="s">
        <v>2014</v>
      </c>
      <c r="D881" s="33" t="s">
        <v>2015</v>
      </c>
      <c r="E881" s="33">
        <v>699270006</v>
      </c>
      <c r="F881" s="33">
        <v>2983500010</v>
      </c>
    </row>
    <row r="882" spans="1:6" ht="13">
      <c r="A882" s="33" t="s">
        <v>456</v>
      </c>
      <c r="B882" s="33" t="s">
        <v>2016</v>
      </c>
      <c r="C882" s="33">
        <v>264499015</v>
      </c>
      <c r="D882" s="33" t="s">
        <v>2017</v>
      </c>
      <c r="E882" s="33">
        <v>170600009</v>
      </c>
      <c r="F882" s="33">
        <v>264499015</v>
      </c>
    </row>
    <row r="883" spans="1:6" ht="13">
      <c r="A883" s="33" t="s">
        <v>456</v>
      </c>
      <c r="B883" s="33" t="s">
        <v>2018</v>
      </c>
      <c r="C883" s="33" t="s">
        <v>2019</v>
      </c>
      <c r="D883" s="33" t="s">
        <v>2020</v>
      </c>
      <c r="E883" s="33">
        <v>519751000000106</v>
      </c>
      <c r="F883" s="33" t="s">
        <v>2019</v>
      </c>
    </row>
    <row r="884" spans="1:6" ht="13">
      <c r="A884" s="33" t="s">
        <v>456</v>
      </c>
      <c r="B884" s="33" t="s">
        <v>2021</v>
      </c>
      <c r="C884" s="33">
        <v>2127781000000110</v>
      </c>
      <c r="D884" s="33" t="s">
        <v>2022</v>
      </c>
      <c r="E884" s="33">
        <v>816561000000108</v>
      </c>
      <c r="F884" s="33">
        <v>2127781000000110</v>
      </c>
    </row>
    <row r="885" spans="1:6" ht="13">
      <c r="A885" s="33" t="s">
        <v>456</v>
      </c>
      <c r="B885" s="33" t="s">
        <v>2023</v>
      </c>
      <c r="C885" s="33">
        <v>371641000000112</v>
      </c>
      <c r="D885" s="33" t="s">
        <v>2024</v>
      </c>
      <c r="E885" s="33">
        <v>231231000000107</v>
      </c>
      <c r="F885" s="33">
        <v>371641000000112</v>
      </c>
    </row>
    <row r="886" spans="1:6" ht="13">
      <c r="A886" s="33" t="s">
        <v>456</v>
      </c>
      <c r="B886" s="33" t="s">
        <v>2025</v>
      </c>
      <c r="C886" s="33" t="s">
        <v>2026</v>
      </c>
      <c r="D886" s="33" t="s">
        <v>2027</v>
      </c>
      <c r="E886" s="33">
        <v>736288002</v>
      </c>
      <c r="F886" s="33">
        <v>3517033016</v>
      </c>
    </row>
    <row r="887" spans="1:6" ht="13">
      <c r="A887" s="33" t="s">
        <v>456</v>
      </c>
      <c r="B887" s="33" t="s">
        <v>2028</v>
      </c>
      <c r="C887" s="33">
        <v>966981000006112</v>
      </c>
      <c r="D887" s="33" t="s">
        <v>2029</v>
      </c>
      <c r="E887" s="33">
        <v>112901000000108</v>
      </c>
      <c r="F887" s="33">
        <v>199461000000113</v>
      </c>
    </row>
    <row r="888" spans="1:6" ht="13">
      <c r="A888" s="33" t="s">
        <v>456</v>
      </c>
      <c r="B888" s="33" t="s">
        <v>2030</v>
      </c>
      <c r="C888" s="33">
        <v>1784651000006110</v>
      </c>
      <c r="D888" s="33" t="s">
        <v>2031</v>
      </c>
      <c r="E888" s="33">
        <v>781731000000103</v>
      </c>
      <c r="F888" s="33">
        <v>1747751000000110</v>
      </c>
    </row>
    <row r="889" spans="1:6" ht="13">
      <c r="A889" s="33" t="s">
        <v>456</v>
      </c>
      <c r="B889" s="33" t="s">
        <v>2032</v>
      </c>
      <c r="C889" s="33">
        <v>138981000000113</v>
      </c>
      <c r="D889" s="33" t="s">
        <v>2033</v>
      </c>
      <c r="E889" s="33">
        <v>716331000000108</v>
      </c>
      <c r="F889" s="33" t="s">
        <v>2034</v>
      </c>
    </row>
    <row r="890" spans="1:6" ht="13">
      <c r="A890" s="33" t="s">
        <v>456</v>
      </c>
      <c r="B890" s="33" t="s">
        <v>2035</v>
      </c>
      <c r="C890" s="33">
        <v>139081000000117</v>
      </c>
      <c r="D890" s="33" t="s">
        <v>2036</v>
      </c>
      <c r="E890" s="33">
        <v>716581000000101</v>
      </c>
      <c r="F890" s="33" t="s">
        <v>2037</v>
      </c>
    </row>
    <row r="891" spans="1:6" ht="13">
      <c r="A891" s="33" t="s">
        <v>456</v>
      </c>
      <c r="B891" s="33" t="s">
        <v>2038</v>
      </c>
      <c r="C891" s="33">
        <v>139091000000115</v>
      </c>
      <c r="D891" s="33" t="s">
        <v>2039</v>
      </c>
      <c r="E891" s="33">
        <v>716021000000109</v>
      </c>
      <c r="F891" s="33" t="s">
        <v>2040</v>
      </c>
    </row>
    <row r="892" spans="1:6" ht="13">
      <c r="A892" s="33" t="s">
        <v>456</v>
      </c>
      <c r="B892" s="33" t="s">
        <v>2041</v>
      </c>
      <c r="C892" s="33">
        <v>145925010</v>
      </c>
      <c r="D892" s="33" t="s">
        <v>2042</v>
      </c>
      <c r="E892" s="33">
        <v>88032003</v>
      </c>
      <c r="F892" s="33">
        <v>145925010</v>
      </c>
    </row>
    <row r="893" spans="1:6" ht="13">
      <c r="A893" s="33" t="s">
        <v>456</v>
      </c>
      <c r="B893" s="33" t="s">
        <v>2043</v>
      </c>
      <c r="C893" s="33">
        <v>416991000006112</v>
      </c>
      <c r="D893" s="33" t="s">
        <v>2044</v>
      </c>
      <c r="E893" s="33">
        <v>266257000</v>
      </c>
      <c r="F893" s="33">
        <v>395788015</v>
      </c>
    </row>
    <row r="894" spans="1:6" ht="13">
      <c r="A894" s="33" t="s">
        <v>456</v>
      </c>
      <c r="B894" s="33" t="s">
        <v>2045</v>
      </c>
      <c r="C894" s="33">
        <v>299342019</v>
      </c>
      <c r="D894" s="33" t="s">
        <v>2046</v>
      </c>
      <c r="E894" s="33">
        <v>230698000</v>
      </c>
      <c r="F894" s="33">
        <v>345651012</v>
      </c>
    </row>
    <row r="895" spans="1:6" ht="13">
      <c r="A895" s="33" t="s">
        <v>456</v>
      </c>
      <c r="B895" s="33" t="s">
        <v>2047</v>
      </c>
      <c r="C895" s="33">
        <v>345639010</v>
      </c>
      <c r="D895" s="33" t="s">
        <v>2048</v>
      </c>
      <c r="E895" s="33">
        <v>230692004</v>
      </c>
      <c r="F895" s="33">
        <v>345639010</v>
      </c>
    </row>
    <row r="896" spans="1:6" ht="13">
      <c r="A896" s="33" t="s">
        <v>456</v>
      </c>
      <c r="B896" s="33" t="s">
        <v>2049</v>
      </c>
      <c r="C896" s="33">
        <v>300312010</v>
      </c>
      <c r="D896" s="33" t="s">
        <v>2050</v>
      </c>
      <c r="E896" s="33">
        <v>195185009</v>
      </c>
      <c r="F896" s="33">
        <v>300312010</v>
      </c>
    </row>
    <row r="897" spans="1:6" ht="13">
      <c r="A897" s="33" t="s">
        <v>456</v>
      </c>
      <c r="B897" s="33" t="s">
        <v>2051</v>
      </c>
      <c r="C897" s="33">
        <v>300313017</v>
      </c>
      <c r="D897" s="33" t="s">
        <v>2052</v>
      </c>
      <c r="E897" s="33">
        <v>195186005</v>
      </c>
      <c r="F897" s="33">
        <v>300313017</v>
      </c>
    </row>
    <row r="898" spans="1:6" ht="13">
      <c r="A898" s="33" t="s">
        <v>456</v>
      </c>
      <c r="B898" s="33" t="s">
        <v>2053</v>
      </c>
      <c r="C898" s="33">
        <v>1222398015</v>
      </c>
      <c r="D898" s="33" t="s">
        <v>2054</v>
      </c>
      <c r="E898" s="33">
        <v>20059004</v>
      </c>
      <c r="F898" s="33">
        <v>1222398015</v>
      </c>
    </row>
    <row r="899" spans="1:6" ht="13">
      <c r="A899" s="33" t="s">
        <v>456</v>
      </c>
      <c r="B899" s="33" t="s">
        <v>2055</v>
      </c>
      <c r="C899" s="33">
        <v>605461000006117</v>
      </c>
      <c r="D899" s="33" t="s">
        <v>2056</v>
      </c>
      <c r="E899" s="33">
        <v>230691006</v>
      </c>
      <c r="F899" s="33">
        <v>345638019</v>
      </c>
    </row>
    <row r="900" spans="1:6" ht="13">
      <c r="A900" s="33" t="s">
        <v>456</v>
      </c>
      <c r="B900" s="33" t="s">
        <v>2057</v>
      </c>
      <c r="C900" s="33">
        <v>218511000000117</v>
      </c>
      <c r="D900" s="33" t="s">
        <v>2058</v>
      </c>
      <c r="E900" s="33">
        <v>432504007</v>
      </c>
      <c r="F900" s="33">
        <v>2770034014</v>
      </c>
    </row>
    <row r="901" spans="1:6" ht="13">
      <c r="A901" s="33" t="s">
        <v>456</v>
      </c>
      <c r="B901" s="33" t="s">
        <v>2059</v>
      </c>
      <c r="C901" s="33">
        <v>122361000006113</v>
      </c>
      <c r="D901" s="33" t="s">
        <v>2060</v>
      </c>
      <c r="E901" s="33">
        <v>230691006</v>
      </c>
      <c r="F901" s="33">
        <v>345638019</v>
      </c>
    </row>
    <row r="902" spans="1:6" ht="13">
      <c r="A902" s="33" t="s">
        <v>456</v>
      </c>
      <c r="B902" s="33" t="s">
        <v>2061</v>
      </c>
      <c r="C902" s="33">
        <v>118689010</v>
      </c>
      <c r="D902" s="33" t="s">
        <v>2062</v>
      </c>
      <c r="E902" s="33">
        <v>71444005</v>
      </c>
      <c r="F902" s="33">
        <v>118689010</v>
      </c>
    </row>
    <row r="903" spans="1:6" ht="13">
      <c r="A903" s="33" t="s">
        <v>456</v>
      </c>
      <c r="B903" s="33" t="s">
        <v>2063</v>
      </c>
      <c r="C903" s="33">
        <v>300321011</v>
      </c>
      <c r="D903" s="33" t="s">
        <v>2064</v>
      </c>
      <c r="E903" s="33">
        <v>195189003</v>
      </c>
      <c r="F903" s="33">
        <v>300321011</v>
      </c>
    </row>
    <row r="904" spans="1:6" ht="13">
      <c r="A904" s="33" t="s">
        <v>456</v>
      </c>
      <c r="B904" s="33" t="s">
        <v>2065</v>
      </c>
      <c r="C904" s="33">
        <v>125470015</v>
      </c>
      <c r="D904" s="33" t="s">
        <v>2066</v>
      </c>
      <c r="E904" s="33">
        <v>75543006</v>
      </c>
      <c r="F904" s="33">
        <v>125470015</v>
      </c>
    </row>
    <row r="905" spans="1:6" ht="13">
      <c r="A905" s="33" t="s">
        <v>456</v>
      </c>
      <c r="B905" s="33" t="s">
        <v>2067</v>
      </c>
      <c r="C905" s="33">
        <v>542831000006116</v>
      </c>
      <c r="D905" s="33" t="s">
        <v>2068</v>
      </c>
      <c r="E905" s="33">
        <v>75543006</v>
      </c>
      <c r="F905" s="33">
        <v>125470015</v>
      </c>
    </row>
    <row r="906" spans="1:6" ht="13">
      <c r="A906" s="33" t="s">
        <v>456</v>
      </c>
      <c r="B906" s="33" t="s">
        <v>2069</v>
      </c>
      <c r="C906" s="33">
        <v>300322016</v>
      </c>
      <c r="D906" s="33" t="s">
        <v>2070</v>
      </c>
      <c r="E906" s="33">
        <v>195190007</v>
      </c>
      <c r="F906" s="33">
        <v>300322016</v>
      </c>
    </row>
    <row r="907" spans="1:6" ht="13">
      <c r="A907" s="33" t="s">
        <v>456</v>
      </c>
      <c r="B907" s="33" t="s">
        <v>2071</v>
      </c>
      <c r="C907" s="33">
        <v>395780010</v>
      </c>
      <c r="D907" s="33" t="s">
        <v>2072</v>
      </c>
      <c r="E907" s="33">
        <v>432504007</v>
      </c>
      <c r="F907" s="33">
        <v>2770034014</v>
      </c>
    </row>
    <row r="908" spans="1:6" ht="13">
      <c r="A908" s="33" t="s">
        <v>456</v>
      </c>
      <c r="B908" s="33" t="s">
        <v>2073</v>
      </c>
      <c r="C908" s="33">
        <v>345650013</v>
      </c>
      <c r="D908" s="33" t="s">
        <v>2074</v>
      </c>
      <c r="E908" s="33">
        <v>95457000</v>
      </c>
      <c r="F908" s="33">
        <v>158113017</v>
      </c>
    </row>
    <row r="909" spans="1:6" ht="13">
      <c r="A909" s="33" t="s">
        <v>456</v>
      </c>
      <c r="B909" s="33" t="s">
        <v>2075</v>
      </c>
      <c r="C909" s="33">
        <v>158118014</v>
      </c>
      <c r="D909" s="33" t="s">
        <v>2076</v>
      </c>
      <c r="E909" s="33">
        <v>95460007</v>
      </c>
      <c r="F909" s="33">
        <v>158118014</v>
      </c>
    </row>
    <row r="910" spans="1:6" ht="13">
      <c r="A910" s="33" t="s">
        <v>456</v>
      </c>
      <c r="B910" s="33" t="s">
        <v>2077</v>
      </c>
      <c r="C910" s="33">
        <v>524541000006117</v>
      </c>
      <c r="D910" s="33" t="s">
        <v>2078</v>
      </c>
      <c r="E910" s="33">
        <v>95457000</v>
      </c>
      <c r="F910" s="33">
        <v>158113017</v>
      </c>
    </row>
    <row r="911" spans="1:6" ht="13">
      <c r="A911" s="33" t="s">
        <v>456</v>
      </c>
      <c r="B911" s="33" t="s">
        <v>2079</v>
      </c>
      <c r="C911" s="33">
        <v>57341000006119</v>
      </c>
      <c r="D911" s="33" t="s">
        <v>2080</v>
      </c>
      <c r="E911" s="33">
        <v>78569004</v>
      </c>
      <c r="F911" s="33">
        <v>130374019</v>
      </c>
    </row>
    <row r="912" spans="1:6" ht="13">
      <c r="A912" s="33" t="s">
        <v>456</v>
      </c>
      <c r="B912" s="33" t="s">
        <v>2081</v>
      </c>
      <c r="C912" s="33">
        <v>130375018</v>
      </c>
      <c r="D912" s="33" t="s">
        <v>2082</v>
      </c>
      <c r="E912" s="33">
        <v>78569004</v>
      </c>
      <c r="F912" s="33">
        <v>130375018</v>
      </c>
    </row>
    <row r="913" spans="1:6" ht="13">
      <c r="A913" s="33" t="s">
        <v>456</v>
      </c>
      <c r="B913" s="33" t="s">
        <v>2083</v>
      </c>
      <c r="C913" s="33">
        <v>451133011</v>
      </c>
      <c r="D913" s="33" t="s">
        <v>2084</v>
      </c>
      <c r="E913" s="33">
        <v>307766002</v>
      </c>
      <c r="F913" s="33">
        <v>451133011</v>
      </c>
    </row>
    <row r="914" spans="1:6" ht="13">
      <c r="A914" s="33" t="s">
        <v>456</v>
      </c>
      <c r="B914" s="33" t="s">
        <v>2085</v>
      </c>
      <c r="C914" s="33">
        <v>451134017</v>
      </c>
      <c r="D914" s="33" t="s">
        <v>2086</v>
      </c>
      <c r="E914" s="33">
        <v>307767006</v>
      </c>
      <c r="F914" s="33">
        <v>451134017</v>
      </c>
    </row>
    <row r="915" spans="1:6" ht="13">
      <c r="A915" s="33" t="s">
        <v>456</v>
      </c>
      <c r="B915" s="33" t="s">
        <v>2087</v>
      </c>
      <c r="C915" s="33">
        <v>2474651019</v>
      </c>
      <c r="D915" s="33" t="s">
        <v>2088</v>
      </c>
      <c r="E915" s="33">
        <v>413102000</v>
      </c>
      <c r="F915" s="33">
        <v>2474651019</v>
      </c>
    </row>
    <row r="916" spans="1:6" ht="13">
      <c r="A916" s="33" t="s">
        <v>456</v>
      </c>
      <c r="B916" s="33" t="s">
        <v>2089</v>
      </c>
      <c r="C916" s="33">
        <v>395788015</v>
      </c>
      <c r="D916" s="33" t="s">
        <v>2090</v>
      </c>
      <c r="E916" s="33">
        <v>266257000</v>
      </c>
      <c r="F916" s="33">
        <v>395788015</v>
      </c>
    </row>
    <row r="917" spans="1:6" ht="13">
      <c r="A917" s="33" t="s">
        <v>456</v>
      </c>
      <c r="B917" s="33" t="s">
        <v>2091</v>
      </c>
      <c r="C917" s="33">
        <v>395783012</v>
      </c>
      <c r="D917" s="33" t="s">
        <v>2092</v>
      </c>
      <c r="E917" s="33">
        <v>266257000</v>
      </c>
      <c r="F917" s="33">
        <v>395783012</v>
      </c>
    </row>
    <row r="918" spans="1:6" ht="13">
      <c r="A918" s="33" t="s">
        <v>456</v>
      </c>
      <c r="B918" s="33" t="s">
        <v>2093</v>
      </c>
      <c r="C918" s="33">
        <v>67511000006117</v>
      </c>
      <c r="D918" s="33" t="s">
        <v>2094</v>
      </c>
      <c r="E918" s="33">
        <v>64009001</v>
      </c>
      <c r="F918" s="33">
        <v>106394016</v>
      </c>
    </row>
    <row r="919" spans="1:6" ht="13">
      <c r="A919" s="33" t="s">
        <v>456</v>
      </c>
      <c r="B919" s="33" t="s">
        <v>2095</v>
      </c>
      <c r="C919" s="33">
        <v>499739014</v>
      </c>
      <c r="D919" s="33" t="s">
        <v>2096</v>
      </c>
      <c r="E919" s="33">
        <v>64009001</v>
      </c>
      <c r="F919" s="33">
        <v>499739014</v>
      </c>
    </row>
    <row r="920" spans="1:6" ht="13">
      <c r="A920" s="33" t="s">
        <v>456</v>
      </c>
      <c r="B920" s="33" t="s">
        <v>2097</v>
      </c>
      <c r="C920" s="33">
        <v>95961000006119</v>
      </c>
      <c r="D920" s="33" t="s">
        <v>2002</v>
      </c>
      <c r="E920" s="33">
        <v>230736007</v>
      </c>
      <c r="F920" s="33">
        <v>345718011</v>
      </c>
    </row>
    <row r="921" spans="1:6" ht="13">
      <c r="A921" s="33" t="s">
        <v>456</v>
      </c>
      <c r="B921" s="33" t="s">
        <v>2098</v>
      </c>
      <c r="C921" s="33">
        <v>106394016</v>
      </c>
      <c r="D921" s="33" t="s">
        <v>2099</v>
      </c>
      <c r="E921" s="33">
        <v>64009001</v>
      </c>
      <c r="F921" s="33">
        <v>106394016</v>
      </c>
    </row>
    <row r="922" spans="1:6" ht="13">
      <c r="A922" s="33" t="s">
        <v>456</v>
      </c>
      <c r="B922" s="33" t="s">
        <v>2100</v>
      </c>
      <c r="C922" s="33">
        <v>345684012</v>
      </c>
      <c r="D922" s="33" t="s">
        <v>2101</v>
      </c>
      <c r="E922" s="33">
        <v>230716006</v>
      </c>
      <c r="F922" s="33">
        <v>345684012</v>
      </c>
    </row>
    <row r="923" spans="1:6" ht="13">
      <c r="A923" s="33" t="s">
        <v>456</v>
      </c>
      <c r="B923" s="33" t="s">
        <v>2102</v>
      </c>
      <c r="C923" s="33">
        <v>300348012</v>
      </c>
      <c r="D923" s="33" t="s">
        <v>2103</v>
      </c>
      <c r="E923" s="33">
        <v>266257000</v>
      </c>
      <c r="F923" s="33">
        <v>395788015</v>
      </c>
    </row>
    <row r="924" spans="1:6" ht="13">
      <c r="A924" s="33" t="s">
        <v>456</v>
      </c>
      <c r="B924" s="33" t="s">
        <v>2104</v>
      </c>
      <c r="C924" s="33">
        <v>95931000006111</v>
      </c>
      <c r="D924" s="33" t="s">
        <v>2105</v>
      </c>
      <c r="E924" s="33">
        <v>266257000</v>
      </c>
      <c r="F924" s="33">
        <v>395788015</v>
      </c>
    </row>
    <row r="925" spans="1:6" ht="13">
      <c r="A925" s="33" t="s">
        <v>456</v>
      </c>
      <c r="B925" s="33" t="s">
        <v>2106</v>
      </c>
      <c r="C925" s="33">
        <v>300353019</v>
      </c>
      <c r="D925" s="33" t="s">
        <v>2107</v>
      </c>
      <c r="E925" s="33">
        <v>195206000</v>
      </c>
      <c r="F925" s="33">
        <v>300353019</v>
      </c>
    </row>
    <row r="926" spans="1:6" ht="13">
      <c r="A926" s="33" t="s">
        <v>456</v>
      </c>
      <c r="B926" s="33" t="s">
        <v>2108</v>
      </c>
      <c r="C926" s="33">
        <v>300349016</v>
      </c>
      <c r="D926" s="33" t="s">
        <v>2105</v>
      </c>
      <c r="E926" s="33">
        <v>266257000</v>
      </c>
      <c r="F926" s="33">
        <v>395788015</v>
      </c>
    </row>
    <row r="927" spans="1:6" ht="13">
      <c r="A927" s="33" t="s">
        <v>456</v>
      </c>
      <c r="B927" s="33" t="s">
        <v>2109</v>
      </c>
      <c r="C927" s="33">
        <v>405339016</v>
      </c>
      <c r="D927" s="33" t="s">
        <v>2110</v>
      </c>
      <c r="E927" s="33">
        <v>230690007</v>
      </c>
      <c r="F927" s="33">
        <v>345637012</v>
      </c>
    </row>
    <row r="928" spans="1:6" ht="13">
      <c r="A928" s="33" t="s">
        <v>456</v>
      </c>
      <c r="B928" s="33" t="s">
        <v>2111</v>
      </c>
      <c r="C928" s="33">
        <v>605501000006117</v>
      </c>
      <c r="D928" s="33" t="s">
        <v>2112</v>
      </c>
      <c r="E928" s="33">
        <v>230690007</v>
      </c>
      <c r="F928" s="33">
        <v>345637012</v>
      </c>
    </row>
    <row r="929" spans="1:6" ht="13">
      <c r="A929" s="33" t="s">
        <v>456</v>
      </c>
      <c r="B929" s="33" t="s">
        <v>2113</v>
      </c>
      <c r="C929" s="33">
        <v>122401000006115</v>
      </c>
      <c r="D929" s="33" t="s">
        <v>2114</v>
      </c>
      <c r="E929" s="33">
        <v>230690007</v>
      </c>
      <c r="F929" s="33">
        <v>345637012</v>
      </c>
    </row>
    <row r="930" spans="1:6" ht="13">
      <c r="A930" s="33" t="s">
        <v>456</v>
      </c>
      <c r="B930" s="33" t="s">
        <v>2115</v>
      </c>
      <c r="C930" s="33">
        <v>605491000006113</v>
      </c>
      <c r="D930" s="33" t="s">
        <v>2116</v>
      </c>
      <c r="E930" s="33">
        <v>230690007</v>
      </c>
      <c r="F930" s="33">
        <v>345635016</v>
      </c>
    </row>
    <row r="931" spans="1:6" ht="13">
      <c r="A931" s="33" t="s">
        <v>456</v>
      </c>
      <c r="B931" s="33" t="s">
        <v>2117</v>
      </c>
      <c r="C931" s="33">
        <v>524511000006116</v>
      </c>
      <c r="D931" s="33" t="s">
        <v>2118</v>
      </c>
      <c r="E931" s="33">
        <v>195212005</v>
      </c>
      <c r="F931" s="33">
        <v>300365015</v>
      </c>
    </row>
    <row r="932" spans="1:6" ht="13">
      <c r="A932" s="33" t="s">
        <v>456</v>
      </c>
      <c r="B932" s="33" t="s">
        <v>2119</v>
      </c>
      <c r="C932" s="33">
        <v>300366019</v>
      </c>
      <c r="D932" s="33" t="s">
        <v>2120</v>
      </c>
      <c r="E932" s="33">
        <v>195213000</v>
      </c>
      <c r="F932" s="33">
        <v>300366019</v>
      </c>
    </row>
    <row r="933" spans="1:6" ht="13">
      <c r="A933" s="33" t="s">
        <v>456</v>
      </c>
      <c r="B933" s="33" t="s">
        <v>2121</v>
      </c>
      <c r="C933" s="33">
        <v>345655015</v>
      </c>
      <c r="D933" s="33" t="s">
        <v>2122</v>
      </c>
      <c r="E933" s="33">
        <v>230699008</v>
      </c>
      <c r="F933" s="33">
        <v>345655015</v>
      </c>
    </row>
    <row r="934" spans="1:6" ht="13">
      <c r="A934" s="33" t="s">
        <v>456</v>
      </c>
      <c r="B934" s="33" t="s">
        <v>2123</v>
      </c>
      <c r="C934" s="33">
        <v>345658018</v>
      </c>
      <c r="D934" s="33" t="s">
        <v>2124</v>
      </c>
      <c r="E934" s="33">
        <v>230700009</v>
      </c>
      <c r="F934" s="33">
        <v>345658018</v>
      </c>
    </row>
    <row r="935" spans="1:6" ht="13">
      <c r="A935" s="33" t="s">
        <v>456</v>
      </c>
      <c r="B935" s="33" t="s">
        <v>2125</v>
      </c>
      <c r="C935" s="33">
        <v>300370010</v>
      </c>
      <c r="D935" s="33" t="s">
        <v>2126</v>
      </c>
      <c r="E935" s="33">
        <v>195216008</v>
      </c>
      <c r="F935" s="33">
        <v>300370010</v>
      </c>
    </row>
    <row r="936" spans="1:6" ht="13">
      <c r="A936" s="33" t="s">
        <v>456</v>
      </c>
      <c r="B936" s="33" t="s">
        <v>2127</v>
      </c>
      <c r="C936" s="33">
        <v>300371014</v>
      </c>
      <c r="D936" s="33" t="s">
        <v>2128</v>
      </c>
      <c r="E936" s="33">
        <v>195217004</v>
      </c>
      <c r="F936" s="33">
        <v>300371014</v>
      </c>
    </row>
    <row r="937" spans="1:6" ht="13">
      <c r="A937" s="33" t="s">
        <v>456</v>
      </c>
      <c r="B937" s="33" t="s">
        <v>2129</v>
      </c>
      <c r="C937" s="33">
        <v>300411016</v>
      </c>
      <c r="D937" s="33" t="s">
        <v>2130</v>
      </c>
      <c r="E937" s="33">
        <v>195243003</v>
      </c>
      <c r="F937" s="33">
        <v>300411016</v>
      </c>
    </row>
    <row r="938" spans="1:6" ht="13">
      <c r="A938" s="33" t="s">
        <v>456</v>
      </c>
      <c r="B938" s="33" t="s">
        <v>2131</v>
      </c>
      <c r="C938" s="33">
        <v>149571000006118</v>
      </c>
      <c r="D938" s="33" t="s">
        <v>2132</v>
      </c>
      <c r="E938" s="33">
        <v>195239002</v>
      </c>
      <c r="F938" s="33">
        <v>300403014</v>
      </c>
    </row>
    <row r="939" spans="1:6" ht="13">
      <c r="A939" s="33" t="s">
        <v>456</v>
      </c>
      <c r="B939" s="33" t="s">
        <v>2133</v>
      </c>
      <c r="C939" s="33">
        <v>542261000006114</v>
      </c>
      <c r="D939" s="33" t="s">
        <v>2134</v>
      </c>
      <c r="E939" s="33">
        <v>125081000119106</v>
      </c>
      <c r="F939" s="33">
        <v>3042974014</v>
      </c>
    </row>
    <row r="940" spans="1:6" ht="13">
      <c r="A940" s="33" t="s">
        <v>456</v>
      </c>
      <c r="B940" s="33" t="s">
        <v>2135</v>
      </c>
      <c r="C940" s="33">
        <v>543141000006110</v>
      </c>
      <c r="D940" s="33" t="s">
        <v>2136</v>
      </c>
      <c r="E940" s="33">
        <v>20059004</v>
      </c>
      <c r="F940" s="33">
        <v>33759015</v>
      </c>
    </row>
    <row r="941" spans="1:6" ht="13">
      <c r="A941" s="33" t="s">
        <v>456</v>
      </c>
      <c r="B941" s="33" t="s">
        <v>2137</v>
      </c>
      <c r="C941" s="33">
        <v>370701000006118</v>
      </c>
      <c r="D941" s="33" t="s">
        <v>2138</v>
      </c>
      <c r="E941" s="33">
        <v>20059004</v>
      </c>
      <c r="F941" s="33">
        <v>33759015</v>
      </c>
    </row>
    <row r="942" spans="1:6" ht="13">
      <c r="A942" s="33" t="s">
        <v>456</v>
      </c>
      <c r="B942" s="33" t="s">
        <v>2139</v>
      </c>
      <c r="C942" s="33">
        <v>300941014</v>
      </c>
      <c r="D942" s="33" t="s">
        <v>2140</v>
      </c>
      <c r="E942" s="33">
        <v>432504007</v>
      </c>
      <c r="F942" s="33">
        <v>2770034014</v>
      </c>
    </row>
    <row r="943" spans="1:6" ht="13">
      <c r="A943" s="33" t="s">
        <v>456</v>
      </c>
      <c r="B943" s="33" t="s">
        <v>2141</v>
      </c>
      <c r="C943" s="33">
        <v>426321000006116</v>
      </c>
      <c r="D943" s="33" t="s">
        <v>2142</v>
      </c>
      <c r="E943" s="33">
        <v>195239002</v>
      </c>
      <c r="F943" s="33">
        <v>300403014</v>
      </c>
    </row>
    <row r="944" spans="1:6" ht="13">
      <c r="A944" s="33" t="s">
        <v>456</v>
      </c>
      <c r="B944" s="33" t="s">
        <v>2143</v>
      </c>
      <c r="C944" s="33">
        <v>370661000006114</v>
      </c>
      <c r="D944" s="33" t="s">
        <v>2144</v>
      </c>
      <c r="E944" s="33">
        <v>125081000119106</v>
      </c>
      <c r="F944" s="33">
        <v>3042974014</v>
      </c>
    </row>
    <row r="945" spans="1:6" ht="13">
      <c r="A945" s="33" t="s">
        <v>456</v>
      </c>
      <c r="B945" s="33" t="s">
        <v>2145</v>
      </c>
      <c r="C945" s="33">
        <v>605481000006110</v>
      </c>
      <c r="D945" s="33" t="s">
        <v>2146</v>
      </c>
      <c r="E945" s="33">
        <v>275434003</v>
      </c>
      <c r="F945" s="33">
        <v>411416011</v>
      </c>
    </row>
    <row r="946" spans="1:6" ht="13">
      <c r="A946" s="33" t="s">
        <v>456</v>
      </c>
      <c r="B946" s="33" t="s">
        <v>2147</v>
      </c>
      <c r="C946" s="33">
        <v>411416011</v>
      </c>
      <c r="D946" s="33" t="s">
        <v>2148</v>
      </c>
      <c r="E946" s="33">
        <v>275434003</v>
      </c>
      <c r="F946" s="33">
        <v>411416011</v>
      </c>
    </row>
    <row r="947" spans="1:6" ht="13">
      <c r="A947" s="33" t="s">
        <v>456</v>
      </c>
      <c r="B947" s="33" t="s">
        <v>2149</v>
      </c>
      <c r="C947" s="33">
        <v>95961000006119</v>
      </c>
      <c r="D947" s="33" t="s">
        <v>2002</v>
      </c>
      <c r="E947" s="33">
        <v>230736007</v>
      </c>
      <c r="F947" s="33">
        <v>345718011</v>
      </c>
    </row>
    <row r="948" spans="1:6" ht="13">
      <c r="A948" s="33" t="s">
        <v>456</v>
      </c>
      <c r="B948" s="33" t="s">
        <v>2149</v>
      </c>
      <c r="C948" s="33">
        <v>345718011</v>
      </c>
      <c r="D948" s="33" t="s">
        <v>2002</v>
      </c>
      <c r="E948" s="33">
        <v>230736007</v>
      </c>
      <c r="F948" s="33">
        <v>345718011</v>
      </c>
    </row>
    <row r="949" spans="1:6" ht="13">
      <c r="A949" s="33" t="s">
        <v>456</v>
      </c>
      <c r="B949" s="33" t="s">
        <v>2150</v>
      </c>
      <c r="C949" s="33">
        <v>5011841000006110</v>
      </c>
      <c r="D949" s="33" t="s">
        <v>2151</v>
      </c>
      <c r="E949" s="33">
        <v>230736007</v>
      </c>
      <c r="F949" s="33">
        <v>345719015</v>
      </c>
    </row>
    <row r="950" spans="1:6" ht="13">
      <c r="A950" s="33" t="s">
        <v>456</v>
      </c>
      <c r="B950" s="33" t="s">
        <v>2152</v>
      </c>
      <c r="C950" s="33">
        <v>1227591017</v>
      </c>
      <c r="D950" s="33" t="s">
        <v>2153</v>
      </c>
      <c r="E950" s="33">
        <v>275526006</v>
      </c>
      <c r="F950" s="33">
        <v>2476091017</v>
      </c>
    </row>
    <row r="951" spans="1:6" ht="13">
      <c r="A951" s="33" t="s">
        <v>456</v>
      </c>
      <c r="B951" s="33" t="s">
        <v>2154</v>
      </c>
      <c r="C951" s="33">
        <v>1227592012</v>
      </c>
      <c r="D951" s="33" t="s">
        <v>2155</v>
      </c>
      <c r="E951" s="33">
        <v>266995000</v>
      </c>
      <c r="F951" s="33">
        <v>397829016</v>
      </c>
    </row>
    <row r="952" spans="1:6" ht="13">
      <c r="A952" s="33" t="s">
        <v>456</v>
      </c>
      <c r="B952" s="33" t="s">
        <v>2156</v>
      </c>
      <c r="C952" s="33">
        <v>1667741000000110</v>
      </c>
      <c r="D952" s="33" t="s">
        <v>2157</v>
      </c>
      <c r="E952" s="33">
        <v>751371000000107</v>
      </c>
      <c r="F952" s="33">
        <v>1667741000000110</v>
      </c>
    </row>
    <row r="953" spans="1:6" ht="13">
      <c r="A953" s="33" t="s">
        <v>576</v>
      </c>
      <c r="B953" s="33" t="s">
        <v>577</v>
      </c>
      <c r="C953" s="33" t="s">
        <v>578</v>
      </c>
      <c r="D953" s="33" t="s">
        <v>579</v>
      </c>
      <c r="E953" s="33" t="s">
        <v>580</v>
      </c>
      <c r="F953" s="33" t="s">
        <v>581</v>
      </c>
    </row>
    <row r="954" spans="1:6" ht="13">
      <c r="A954" s="33" t="s">
        <v>2158</v>
      </c>
      <c r="B954" s="33" t="s">
        <v>2159</v>
      </c>
      <c r="C954" s="33" t="s">
        <v>2160</v>
      </c>
      <c r="D954" s="33" t="s">
        <v>2161</v>
      </c>
      <c r="E954" s="33">
        <v>515611000000104</v>
      </c>
      <c r="F954" s="33" t="s">
        <v>2160</v>
      </c>
    </row>
    <row r="955" spans="1:6" ht="13">
      <c r="A955" s="33" t="s">
        <v>2158</v>
      </c>
      <c r="B955" s="33" t="s">
        <v>2162</v>
      </c>
      <c r="C955" s="33" t="s">
        <v>2163</v>
      </c>
      <c r="D955" s="33" t="s">
        <v>2164</v>
      </c>
      <c r="E955" s="33">
        <v>515631000000107</v>
      </c>
      <c r="F955" s="33" t="s">
        <v>2163</v>
      </c>
    </row>
    <row r="956" spans="1:6" ht="13">
      <c r="A956" s="33" t="s">
        <v>2158</v>
      </c>
      <c r="B956" s="33" t="s">
        <v>2165</v>
      </c>
      <c r="C956" s="33" t="s">
        <v>2166</v>
      </c>
      <c r="D956" s="33" t="s">
        <v>2167</v>
      </c>
      <c r="E956" s="33">
        <v>698529000</v>
      </c>
      <c r="F956" s="33">
        <v>2974778015</v>
      </c>
    </row>
    <row r="957" spans="1:6" ht="13">
      <c r="A957" s="33" t="s">
        <v>2158</v>
      </c>
      <c r="B957" s="33" t="s">
        <v>2168</v>
      </c>
      <c r="C957" s="33">
        <v>494831000000119</v>
      </c>
      <c r="D957" s="33" t="s">
        <v>2169</v>
      </c>
      <c r="E957" s="33">
        <v>426705001</v>
      </c>
      <c r="F957" s="33">
        <v>2674608014</v>
      </c>
    </row>
    <row r="958" spans="1:6" ht="13">
      <c r="A958" s="33" t="s">
        <v>2158</v>
      </c>
      <c r="B958" s="33" t="s">
        <v>2170</v>
      </c>
      <c r="C958" s="33">
        <v>293528019</v>
      </c>
      <c r="D958" s="33" t="s">
        <v>2171</v>
      </c>
      <c r="E958" s="33">
        <v>190905008</v>
      </c>
      <c r="F958" s="33">
        <v>293528019</v>
      </c>
    </row>
    <row r="959" spans="1:6" ht="13">
      <c r="A959" s="33" t="s">
        <v>2158</v>
      </c>
      <c r="B959" s="33" t="s">
        <v>2172</v>
      </c>
      <c r="C959" s="33">
        <v>293530017</v>
      </c>
      <c r="D959" s="33" t="s">
        <v>2173</v>
      </c>
      <c r="E959" s="33">
        <v>190905008</v>
      </c>
      <c r="F959" s="33">
        <v>293530017</v>
      </c>
    </row>
    <row r="960" spans="1:6" ht="13">
      <c r="A960" s="33" t="s">
        <v>2158</v>
      </c>
      <c r="B960" s="33" t="s">
        <v>2174</v>
      </c>
      <c r="C960" s="33">
        <v>293532013</v>
      </c>
      <c r="D960" s="33" t="s">
        <v>2175</v>
      </c>
      <c r="E960" s="33">
        <v>190905008</v>
      </c>
      <c r="F960" s="33">
        <v>293532013</v>
      </c>
    </row>
    <row r="961" spans="1:6" ht="13">
      <c r="A961" s="33" t="s">
        <v>2158</v>
      </c>
      <c r="B961" s="33" t="s">
        <v>2176</v>
      </c>
      <c r="C961" s="33">
        <v>1495466012</v>
      </c>
      <c r="D961" s="33" t="s">
        <v>2177</v>
      </c>
      <c r="E961" s="33">
        <v>81423003</v>
      </c>
      <c r="F961" s="33">
        <v>1495466012</v>
      </c>
    </row>
    <row r="962" spans="1:6" ht="13">
      <c r="A962" s="33" t="s">
        <v>2158</v>
      </c>
      <c r="B962" s="33" t="s">
        <v>2178</v>
      </c>
      <c r="C962" s="33">
        <v>142759013</v>
      </c>
      <c r="D962" s="33" t="s">
        <v>2179</v>
      </c>
      <c r="E962" s="33">
        <v>86092005</v>
      </c>
      <c r="F962" s="33">
        <v>142759013</v>
      </c>
    </row>
    <row r="963" spans="1:6" ht="13">
      <c r="A963" s="33" t="s">
        <v>2158</v>
      </c>
      <c r="B963" s="33" t="s">
        <v>2180</v>
      </c>
      <c r="C963" s="33">
        <v>1495490013</v>
      </c>
      <c r="D963" s="33" t="s">
        <v>2181</v>
      </c>
      <c r="E963" s="33">
        <v>86092005</v>
      </c>
      <c r="F963" s="33">
        <v>1495490013</v>
      </c>
    </row>
    <row r="964" spans="1:6" ht="13">
      <c r="A964" s="33" t="s">
        <v>2158</v>
      </c>
      <c r="B964" s="33" t="s">
        <v>2182</v>
      </c>
      <c r="C964" s="33">
        <v>606441000006110</v>
      </c>
      <c r="D964" s="33" t="s">
        <v>2183</v>
      </c>
      <c r="E964" s="33">
        <v>86555001</v>
      </c>
      <c r="F964" s="33">
        <v>143537016</v>
      </c>
    </row>
    <row r="965" spans="1:6" ht="13">
      <c r="A965" s="33" t="s">
        <v>2158</v>
      </c>
      <c r="B965" s="33" t="s">
        <v>2184</v>
      </c>
      <c r="C965" s="33">
        <v>293537019</v>
      </c>
      <c r="D965" s="33" t="s">
        <v>2185</v>
      </c>
      <c r="E965" s="33">
        <v>190909002</v>
      </c>
      <c r="F965" s="33">
        <v>293537019</v>
      </c>
    </row>
    <row r="966" spans="1:6" ht="13">
      <c r="A966" s="33" t="s">
        <v>2158</v>
      </c>
      <c r="B966" s="33" t="s">
        <v>2186</v>
      </c>
      <c r="C966" s="33" t="s">
        <v>2187</v>
      </c>
      <c r="D966" s="33" t="s">
        <v>2188</v>
      </c>
      <c r="E966" s="33">
        <v>526071000000104</v>
      </c>
      <c r="F966" s="33" t="s">
        <v>2187</v>
      </c>
    </row>
    <row r="967" spans="1:6" ht="13">
      <c r="A967" s="33" t="s">
        <v>2158</v>
      </c>
      <c r="B967" s="33" t="s">
        <v>2189</v>
      </c>
      <c r="C967" s="33" t="s">
        <v>2190</v>
      </c>
      <c r="D967" s="33" t="s">
        <v>2191</v>
      </c>
      <c r="E967" s="33">
        <v>526091000000100</v>
      </c>
      <c r="F967" s="33" t="s">
        <v>2190</v>
      </c>
    </row>
    <row r="968" spans="1:6" ht="13">
      <c r="A968" s="33" t="s">
        <v>2158</v>
      </c>
      <c r="B968" s="33" t="s">
        <v>2192</v>
      </c>
      <c r="C968" s="33">
        <v>2675247013</v>
      </c>
      <c r="D968" s="33" t="s">
        <v>2193</v>
      </c>
      <c r="E968" s="33">
        <v>427022004</v>
      </c>
      <c r="F968" s="33">
        <v>2675247013</v>
      </c>
    </row>
    <row r="969" spans="1:6" ht="13">
      <c r="A969" s="33" t="s">
        <v>2158</v>
      </c>
      <c r="B969" s="33" t="s">
        <v>2194</v>
      </c>
      <c r="C969" s="33" t="s">
        <v>2195</v>
      </c>
      <c r="D969" s="33" t="s">
        <v>2196</v>
      </c>
      <c r="E969" s="33">
        <v>776981000000103</v>
      </c>
      <c r="F969" s="33" t="s">
        <v>2195</v>
      </c>
    </row>
    <row r="970" spans="1:6" ht="13">
      <c r="A970" s="33" t="s">
        <v>2158</v>
      </c>
      <c r="B970" s="33" t="s">
        <v>2197</v>
      </c>
      <c r="C970" s="33" t="s">
        <v>2198</v>
      </c>
      <c r="D970" s="33" t="s">
        <v>2199</v>
      </c>
      <c r="E970" s="33">
        <v>859041000000103</v>
      </c>
      <c r="F970" s="33" t="s">
        <v>2198</v>
      </c>
    </row>
    <row r="971" spans="1:6" ht="13">
      <c r="A971" s="33" t="s">
        <v>2158</v>
      </c>
      <c r="B971" s="33" t="s">
        <v>2200</v>
      </c>
      <c r="C971" s="33">
        <v>451084014</v>
      </c>
      <c r="D971" s="33" t="s">
        <v>2201</v>
      </c>
      <c r="E971" s="33">
        <v>190905008</v>
      </c>
      <c r="F971" s="33">
        <v>293528019</v>
      </c>
    </row>
    <row r="972" spans="1:6" ht="13">
      <c r="A972" s="33" t="s">
        <v>2158</v>
      </c>
      <c r="B972" s="33" t="s">
        <v>2202</v>
      </c>
      <c r="C972" s="33">
        <v>293539016</v>
      </c>
      <c r="D972" s="33" t="s">
        <v>2203</v>
      </c>
      <c r="E972" s="33">
        <v>190905008</v>
      </c>
      <c r="F972" s="33">
        <v>293528019</v>
      </c>
    </row>
    <row r="973" spans="1:6" ht="15.5">
      <c r="A973" s="35" t="s">
        <v>2204</v>
      </c>
      <c r="B973" s="35" t="s">
        <v>2205</v>
      </c>
    </row>
    <row r="974" spans="1:6" ht="15.5">
      <c r="A974" s="36">
        <v>11687002</v>
      </c>
      <c r="B974" s="36" t="s">
        <v>2206</v>
      </c>
    </row>
    <row r="975" spans="1:6" ht="15.5">
      <c r="A975" s="36">
        <v>46894009</v>
      </c>
      <c r="B975" s="36" t="s">
        <v>2207</v>
      </c>
    </row>
    <row r="976" spans="1:6" ht="15.5">
      <c r="A976" s="36">
        <v>75022004</v>
      </c>
      <c r="B976" s="36" t="s">
        <v>2208</v>
      </c>
    </row>
    <row r="977" spans="1:3" ht="15.5">
      <c r="A977" s="36">
        <v>472971004</v>
      </c>
      <c r="B977" s="36" t="s">
        <v>2209</v>
      </c>
    </row>
    <row r="978" spans="1:3" ht="15.5">
      <c r="A978" s="36">
        <v>40791000119105</v>
      </c>
      <c r="B978" s="36" t="s">
        <v>2210</v>
      </c>
    </row>
    <row r="979" spans="1:3" ht="15.5">
      <c r="A979" s="36">
        <v>40801000119106</v>
      </c>
      <c r="B979" s="36" t="s">
        <v>2211</v>
      </c>
    </row>
    <row r="980" spans="1:3" ht="15.5">
      <c r="A980" s="36" t="s">
        <v>2212</v>
      </c>
      <c r="B980" s="36" t="s">
        <v>2213</v>
      </c>
    </row>
    <row r="981" spans="1:3" ht="13">
      <c r="A981" s="24" t="s">
        <v>576</v>
      </c>
      <c r="B981" s="24" t="s">
        <v>2214</v>
      </c>
      <c r="C981" s="24" t="s">
        <v>2215</v>
      </c>
    </row>
    <row r="982" spans="1:3" ht="13">
      <c r="A982" s="33" t="s">
        <v>1572</v>
      </c>
      <c r="B982" s="33" t="s">
        <v>2216</v>
      </c>
      <c r="C982" s="33" t="s">
        <v>1884</v>
      </c>
    </row>
    <row r="983" spans="1:3" ht="13">
      <c r="A983" s="33" t="s">
        <v>1572</v>
      </c>
      <c r="B983" s="33" t="s">
        <v>2217</v>
      </c>
      <c r="C983" s="33" t="s">
        <v>1848</v>
      </c>
    </row>
    <row r="984" spans="1:3" ht="13">
      <c r="A984" s="33" t="s">
        <v>1572</v>
      </c>
      <c r="B984" s="33" t="s">
        <v>2218</v>
      </c>
      <c r="C984" s="33" t="s">
        <v>2219</v>
      </c>
    </row>
    <row r="985" spans="1:3" ht="13">
      <c r="A985" s="33" t="s">
        <v>1572</v>
      </c>
      <c r="B985" s="33" t="s">
        <v>2220</v>
      </c>
      <c r="C985" s="33" t="s">
        <v>2221</v>
      </c>
    </row>
    <row r="986" spans="1:3" ht="13">
      <c r="A986" s="33" t="s">
        <v>1572</v>
      </c>
      <c r="B986" s="33" t="s">
        <v>2222</v>
      </c>
      <c r="C986" s="33" t="s">
        <v>1848</v>
      </c>
    </row>
    <row r="987" spans="1:3" ht="13">
      <c r="A987" s="33" t="s">
        <v>1572</v>
      </c>
      <c r="B987" s="33" t="s">
        <v>2223</v>
      </c>
      <c r="C987" s="33" t="s">
        <v>2224</v>
      </c>
    </row>
    <row r="988" spans="1:3" ht="13">
      <c r="A988" s="33" t="s">
        <v>1572</v>
      </c>
      <c r="B988" s="33" t="s">
        <v>2225</v>
      </c>
      <c r="C988" s="33" t="s">
        <v>2219</v>
      </c>
    </row>
    <row r="989" spans="1:3" ht="13">
      <c r="A989" s="33" t="s">
        <v>1572</v>
      </c>
      <c r="B989" s="33" t="s">
        <v>2226</v>
      </c>
      <c r="C989" s="33" t="s">
        <v>1884</v>
      </c>
    </row>
    <row r="990" spans="1:3" ht="13">
      <c r="A990" s="33" t="s">
        <v>1572</v>
      </c>
      <c r="B990" s="33" t="s">
        <v>2227</v>
      </c>
      <c r="C990" s="33" t="s">
        <v>1770</v>
      </c>
    </row>
    <row r="991" spans="1:3" ht="13">
      <c r="A991" s="33" t="s">
        <v>1572</v>
      </c>
      <c r="B991" s="33" t="s">
        <v>2228</v>
      </c>
      <c r="C991" s="33" t="s">
        <v>2229</v>
      </c>
    </row>
    <row r="992" spans="1:3" ht="13">
      <c r="A992" s="33" t="s">
        <v>1572</v>
      </c>
      <c r="B992" s="33" t="s">
        <v>2230</v>
      </c>
      <c r="C992" s="33" t="s">
        <v>2231</v>
      </c>
    </row>
    <row r="993" spans="1:3" ht="13">
      <c r="A993" s="33" t="s">
        <v>1572</v>
      </c>
      <c r="B993" s="33" t="s">
        <v>2232</v>
      </c>
      <c r="C993" s="33" t="s">
        <v>2233</v>
      </c>
    </row>
    <row r="994" spans="1:3" ht="13">
      <c r="A994" s="33" t="s">
        <v>1572</v>
      </c>
      <c r="B994" s="33" t="s">
        <v>2234</v>
      </c>
      <c r="C994" s="33" t="s">
        <v>2235</v>
      </c>
    </row>
    <row r="995" spans="1:3" ht="13">
      <c r="A995" s="33" t="s">
        <v>1572</v>
      </c>
      <c r="B995" s="33" t="s">
        <v>2236</v>
      </c>
      <c r="C995" s="33" t="s">
        <v>2237</v>
      </c>
    </row>
    <row r="996" spans="1:3" ht="13">
      <c r="A996" s="33" t="s">
        <v>1572</v>
      </c>
      <c r="B996" s="33" t="s">
        <v>2238</v>
      </c>
      <c r="C996" s="33" t="s">
        <v>2239</v>
      </c>
    </row>
    <row r="997" spans="1:3" ht="13">
      <c r="A997" s="33" t="s">
        <v>1572</v>
      </c>
      <c r="B997" s="33" t="s">
        <v>2240</v>
      </c>
      <c r="C997" s="33" t="s">
        <v>1932</v>
      </c>
    </row>
    <row r="998" spans="1:3" ht="13">
      <c r="A998" s="33" t="s">
        <v>1572</v>
      </c>
      <c r="B998" s="33" t="s">
        <v>2241</v>
      </c>
      <c r="C998" s="33" t="s">
        <v>1934</v>
      </c>
    </row>
    <row r="999" spans="1:3" ht="13">
      <c r="A999" s="33" t="s">
        <v>1572</v>
      </c>
      <c r="B999" s="33" t="s">
        <v>2242</v>
      </c>
      <c r="C999" s="33" t="s">
        <v>1936</v>
      </c>
    </row>
    <row r="1000" spans="1:3" ht="13">
      <c r="A1000" s="33" t="s">
        <v>1572</v>
      </c>
      <c r="B1000" s="33" t="s">
        <v>2243</v>
      </c>
      <c r="C1000" s="33" t="s">
        <v>1938</v>
      </c>
    </row>
    <row r="1001" spans="1:3" ht="13">
      <c r="A1001" s="33" t="s">
        <v>1572</v>
      </c>
      <c r="B1001" s="33" t="s">
        <v>2244</v>
      </c>
      <c r="C1001" s="33" t="s">
        <v>1940</v>
      </c>
    </row>
    <row r="1002" spans="1:3" ht="13">
      <c r="A1002" s="33" t="s">
        <v>1572</v>
      </c>
      <c r="B1002" s="33" t="s">
        <v>2245</v>
      </c>
      <c r="C1002" s="33" t="s">
        <v>2246</v>
      </c>
    </row>
    <row r="1003" spans="1:3" ht="13">
      <c r="A1003" s="33" t="s">
        <v>1572</v>
      </c>
      <c r="B1003" s="33" t="s">
        <v>2247</v>
      </c>
      <c r="C1003" s="33" t="s">
        <v>2248</v>
      </c>
    </row>
    <row r="1004" spans="1:3" ht="13">
      <c r="A1004" s="33" t="s">
        <v>1572</v>
      </c>
      <c r="B1004" s="33" t="s">
        <v>2249</v>
      </c>
      <c r="C1004" s="33" t="s">
        <v>2250</v>
      </c>
    </row>
    <row r="1005" spans="1:3" ht="13">
      <c r="A1005" s="33" t="s">
        <v>1572</v>
      </c>
      <c r="B1005" s="33" t="s">
        <v>2251</v>
      </c>
      <c r="C1005" s="33" t="s">
        <v>1865</v>
      </c>
    </row>
    <row r="1006" spans="1:3" ht="13">
      <c r="A1006" s="33" t="s">
        <v>1572</v>
      </c>
      <c r="B1006" s="33" t="s">
        <v>2252</v>
      </c>
      <c r="C1006" s="33" t="s">
        <v>2253</v>
      </c>
    </row>
    <row r="1007" spans="1:3" ht="13">
      <c r="A1007" s="33" t="s">
        <v>1572</v>
      </c>
      <c r="B1007" s="33" t="s">
        <v>2254</v>
      </c>
      <c r="C1007" s="33" t="s">
        <v>2255</v>
      </c>
    </row>
    <row r="1008" spans="1:3" ht="13">
      <c r="A1008" s="33" t="s">
        <v>1572</v>
      </c>
      <c r="B1008" s="33" t="s">
        <v>2256</v>
      </c>
      <c r="C1008" s="33" t="s">
        <v>2257</v>
      </c>
    </row>
    <row r="1009" spans="1:3" ht="13">
      <c r="A1009" s="33" t="s">
        <v>1572</v>
      </c>
      <c r="B1009" s="33" t="s">
        <v>2258</v>
      </c>
      <c r="C1009" s="33" t="s">
        <v>1840</v>
      </c>
    </row>
    <row r="1010" spans="1:3" ht="13">
      <c r="A1010" s="33" t="s">
        <v>1572</v>
      </c>
      <c r="B1010" s="33" t="s">
        <v>2259</v>
      </c>
      <c r="C1010" s="33" t="s">
        <v>1911</v>
      </c>
    </row>
    <row r="1011" spans="1:3" ht="13">
      <c r="A1011" s="33" t="s">
        <v>1572</v>
      </c>
      <c r="B1011" s="33" t="s">
        <v>2260</v>
      </c>
      <c r="C1011" s="33" t="s">
        <v>1766</v>
      </c>
    </row>
    <row r="1012" spans="1:3" ht="13">
      <c r="A1012" s="33" t="s">
        <v>1572</v>
      </c>
      <c r="B1012" s="33" t="s">
        <v>2261</v>
      </c>
      <c r="C1012" s="33" t="s">
        <v>1878</v>
      </c>
    </row>
    <row r="1013" spans="1:3" ht="13">
      <c r="A1013" s="33" t="s">
        <v>1572</v>
      </c>
      <c r="B1013" s="33" t="s">
        <v>2262</v>
      </c>
      <c r="C1013" s="33" t="s">
        <v>1918</v>
      </c>
    </row>
    <row r="1014" spans="1:3" ht="13">
      <c r="A1014" s="33" t="s">
        <v>1572</v>
      </c>
      <c r="B1014" s="33" t="s">
        <v>2263</v>
      </c>
      <c r="C1014" s="33" t="s">
        <v>2264</v>
      </c>
    </row>
    <row r="1015" spans="1:3" ht="13">
      <c r="A1015" s="33" t="s">
        <v>1572</v>
      </c>
      <c r="B1015" s="33" t="s">
        <v>2265</v>
      </c>
      <c r="C1015" s="33" t="s">
        <v>2266</v>
      </c>
    </row>
    <row r="1016" spans="1:3" ht="13">
      <c r="A1016" s="33" t="s">
        <v>1572</v>
      </c>
      <c r="B1016" s="33" t="s">
        <v>2267</v>
      </c>
      <c r="C1016" s="33" t="s">
        <v>2268</v>
      </c>
    </row>
    <row r="1017" spans="1:3" ht="13">
      <c r="A1017" s="33" t="s">
        <v>1572</v>
      </c>
      <c r="B1017" s="33" t="s">
        <v>2269</v>
      </c>
      <c r="C1017" s="33" t="s">
        <v>1766</v>
      </c>
    </row>
    <row r="1018" spans="1:3" ht="13">
      <c r="A1018" s="33" t="s">
        <v>1572</v>
      </c>
      <c r="B1018" s="33" t="s">
        <v>2270</v>
      </c>
      <c r="C1018" s="33" t="s">
        <v>1878</v>
      </c>
    </row>
    <row r="1019" spans="1:3" ht="13">
      <c r="A1019" s="33" t="s">
        <v>1572</v>
      </c>
      <c r="B1019" s="33" t="s">
        <v>2271</v>
      </c>
      <c r="C1019" s="33" t="s">
        <v>2272</v>
      </c>
    </row>
    <row r="1020" spans="1:3" ht="13">
      <c r="A1020" s="33" t="s">
        <v>1572</v>
      </c>
      <c r="B1020" s="33" t="s">
        <v>2273</v>
      </c>
      <c r="C1020" s="33" t="s">
        <v>2274</v>
      </c>
    </row>
    <row r="1021" spans="1:3" ht="13">
      <c r="A1021" s="33" t="s">
        <v>1572</v>
      </c>
      <c r="B1021" s="33" t="s">
        <v>2275</v>
      </c>
      <c r="C1021" s="33" t="s">
        <v>1918</v>
      </c>
    </row>
    <row r="1022" spans="1:3" ht="13">
      <c r="A1022" s="33" t="s">
        <v>1572</v>
      </c>
      <c r="B1022" s="33" t="s">
        <v>2276</v>
      </c>
      <c r="C1022" s="33" t="s">
        <v>2264</v>
      </c>
    </row>
    <row r="1023" spans="1:3" ht="13">
      <c r="A1023" s="33" t="s">
        <v>1572</v>
      </c>
      <c r="B1023" s="33" t="s">
        <v>2277</v>
      </c>
      <c r="C1023" s="33" t="s">
        <v>2266</v>
      </c>
    </row>
    <row r="1024" spans="1:3" ht="13">
      <c r="A1024" s="33" t="s">
        <v>1572</v>
      </c>
      <c r="B1024" s="33" t="s">
        <v>2278</v>
      </c>
      <c r="C1024" s="33" t="s">
        <v>2279</v>
      </c>
    </row>
    <row r="1025" spans="1:3" ht="13">
      <c r="A1025" s="33" t="s">
        <v>576</v>
      </c>
      <c r="B1025" s="33" t="s">
        <v>2214</v>
      </c>
      <c r="C1025" s="33" t="s">
        <v>2215</v>
      </c>
    </row>
    <row r="1026" spans="1:3" ht="13">
      <c r="A1026" s="33" t="s">
        <v>1002</v>
      </c>
      <c r="B1026" s="33" t="s">
        <v>2280</v>
      </c>
      <c r="C1026" s="33" t="s">
        <v>2281</v>
      </c>
    </row>
    <row r="1027" spans="1:3" ht="13">
      <c r="A1027" s="33" t="s">
        <v>1002</v>
      </c>
      <c r="B1027" s="33" t="s">
        <v>2282</v>
      </c>
      <c r="C1027" s="33" t="s">
        <v>2283</v>
      </c>
    </row>
    <row r="1028" spans="1:3" ht="13">
      <c r="A1028" s="33" t="s">
        <v>1002</v>
      </c>
      <c r="B1028" s="33" t="s">
        <v>2284</v>
      </c>
      <c r="C1028" s="33" t="s">
        <v>2285</v>
      </c>
    </row>
    <row r="1029" spans="1:3" ht="13">
      <c r="A1029" s="33" t="s">
        <v>1002</v>
      </c>
      <c r="B1029" s="33" t="s">
        <v>2286</v>
      </c>
      <c r="C1029" s="33" t="s">
        <v>2287</v>
      </c>
    </row>
    <row r="1030" spans="1:3" ht="13">
      <c r="A1030" s="33" t="s">
        <v>1002</v>
      </c>
      <c r="B1030" s="33" t="s">
        <v>2288</v>
      </c>
      <c r="C1030" s="33" t="s">
        <v>2289</v>
      </c>
    </row>
    <row r="1031" spans="1:3" ht="13">
      <c r="A1031" s="33" t="s">
        <v>1002</v>
      </c>
      <c r="B1031" s="33" t="s">
        <v>2290</v>
      </c>
      <c r="C1031" s="33" t="s">
        <v>2291</v>
      </c>
    </row>
    <row r="1032" spans="1:3" ht="13">
      <c r="A1032" s="33" t="s">
        <v>1002</v>
      </c>
      <c r="B1032" s="33" t="s">
        <v>2292</v>
      </c>
      <c r="C1032" s="33" t="s">
        <v>2293</v>
      </c>
    </row>
    <row r="1033" spans="1:3" ht="13">
      <c r="A1033" s="33" t="s">
        <v>1002</v>
      </c>
      <c r="B1033" s="33" t="s">
        <v>2294</v>
      </c>
      <c r="C1033" s="33" t="s">
        <v>2295</v>
      </c>
    </row>
    <row r="1034" spans="1:3" ht="13">
      <c r="A1034" s="33" t="s">
        <v>1002</v>
      </c>
      <c r="B1034" s="33" t="s">
        <v>2296</v>
      </c>
      <c r="C1034" s="33" t="s">
        <v>2297</v>
      </c>
    </row>
    <row r="1035" spans="1:3" ht="13">
      <c r="A1035" s="33" t="s">
        <v>1002</v>
      </c>
      <c r="B1035" s="33" t="s">
        <v>2298</v>
      </c>
      <c r="C1035" s="33" t="s">
        <v>2299</v>
      </c>
    </row>
    <row r="1036" spans="1:3" ht="13">
      <c r="A1036" s="33" t="s">
        <v>576</v>
      </c>
      <c r="B1036" s="33" t="s">
        <v>2214</v>
      </c>
      <c r="C1036" s="33" t="s">
        <v>2215</v>
      </c>
    </row>
    <row r="1037" spans="1:3" ht="13">
      <c r="A1037" s="33" t="s">
        <v>1067</v>
      </c>
      <c r="B1037" s="33" t="s">
        <v>2300</v>
      </c>
      <c r="C1037" s="33" t="s">
        <v>2301</v>
      </c>
    </row>
    <row r="1038" spans="1:3" ht="13">
      <c r="A1038" s="33" t="s">
        <v>1067</v>
      </c>
      <c r="B1038" s="33" t="s">
        <v>2302</v>
      </c>
      <c r="C1038" s="33" t="s">
        <v>2303</v>
      </c>
    </row>
    <row r="1039" spans="1:3" ht="13">
      <c r="A1039" s="33" t="s">
        <v>1067</v>
      </c>
      <c r="B1039" s="33" t="s">
        <v>2304</v>
      </c>
      <c r="C1039" s="33" t="s">
        <v>2305</v>
      </c>
    </row>
    <row r="1040" spans="1:3" ht="13">
      <c r="A1040" s="33" t="s">
        <v>1067</v>
      </c>
      <c r="B1040" s="33" t="s">
        <v>2306</v>
      </c>
      <c r="C1040" s="33" t="s">
        <v>2307</v>
      </c>
    </row>
    <row r="1041" spans="1:3" ht="13">
      <c r="A1041" s="33" t="s">
        <v>1067</v>
      </c>
      <c r="B1041" s="33" t="s">
        <v>2308</v>
      </c>
      <c r="C1041" s="33" t="s">
        <v>1119</v>
      </c>
    </row>
    <row r="1042" spans="1:3" ht="13">
      <c r="A1042" s="33" t="s">
        <v>576</v>
      </c>
      <c r="B1042" s="33" t="s">
        <v>2214</v>
      </c>
      <c r="C1042" s="33" t="s">
        <v>2215</v>
      </c>
    </row>
    <row r="1043" spans="1:3" ht="13">
      <c r="A1043" s="33" t="s">
        <v>582</v>
      </c>
      <c r="B1043" s="33" t="s">
        <v>2309</v>
      </c>
      <c r="C1043" s="33" t="s">
        <v>2310</v>
      </c>
    </row>
    <row r="1044" spans="1:3" ht="13">
      <c r="A1044" s="33" t="s">
        <v>582</v>
      </c>
      <c r="B1044" s="33" t="s">
        <v>2311</v>
      </c>
      <c r="C1044" s="33" t="s">
        <v>2312</v>
      </c>
    </row>
    <row r="1045" spans="1:3" ht="13">
      <c r="A1045" s="33" t="s">
        <v>582</v>
      </c>
      <c r="B1045" s="33" t="s">
        <v>2313</v>
      </c>
      <c r="C1045" s="33" t="s">
        <v>2314</v>
      </c>
    </row>
    <row r="1046" spans="1:3" ht="13">
      <c r="A1046" s="33" t="s">
        <v>582</v>
      </c>
      <c r="B1046" s="33" t="s">
        <v>2315</v>
      </c>
      <c r="C1046" s="33" t="s">
        <v>2316</v>
      </c>
    </row>
    <row r="1047" spans="1:3" ht="13">
      <c r="A1047" s="33" t="s">
        <v>582</v>
      </c>
      <c r="B1047" s="33" t="s">
        <v>2317</v>
      </c>
      <c r="C1047" s="33" t="s">
        <v>2318</v>
      </c>
    </row>
    <row r="1048" spans="1:3" ht="13">
      <c r="A1048" s="33" t="s">
        <v>582</v>
      </c>
      <c r="B1048" s="33" t="s">
        <v>2319</v>
      </c>
      <c r="C1048" s="33" t="s">
        <v>612</v>
      </c>
    </row>
    <row r="1049" spans="1:3" ht="13">
      <c r="A1049" s="33" t="s">
        <v>582</v>
      </c>
      <c r="B1049" s="33" t="s">
        <v>2320</v>
      </c>
      <c r="C1049" s="33" t="s">
        <v>624</v>
      </c>
    </row>
    <row r="1050" spans="1:3" ht="13">
      <c r="A1050" s="33" t="s">
        <v>576</v>
      </c>
      <c r="B1050" s="33" t="s">
        <v>2214</v>
      </c>
      <c r="C1050" s="33" t="s">
        <v>2215</v>
      </c>
    </row>
    <row r="1051" spans="1:3" ht="13">
      <c r="A1051" s="33" t="s">
        <v>456</v>
      </c>
      <c r="B1051" s="33" t="s">
        <v>2321</v>
      </c>
      <c r="C1051" s="33" t="s">
        <v>2322</v>
      </c>
    </row>
    <row r="1052" spans="1:3" ht="13">
      <c r="A1052" s="33" t="s">
        <v>456</v>
      </c>
      <c r="B1052" s="33" t="s">
        <v>2323</v>
      </c>
      <c r="C1052" s="33" t="s">
        <v>2324</v>
      </c>
    </row>
    <row r="1053" spans="1:3" ht="13">
      <c r="A1053" s="33" t="s">
        <v>456</v>
      </c>
      <c r="B1053" s="33" t="s">
        <v>2325</v>
      </c>
      <c r="C1053" s="33" t="s">
        <v>2326</v>
      </c>
    </row>
    <row r="1054" spans="1:3" ht="13">
      <c r="A1054" s="33" t="s">
        <v>456</v>
      </c>
      <c r="B1054" s="33" t="s">
        <v>2327</v>
      </c>
      <c r="C1054" s="33" t="s">
        <v>2328</v>
      </c>
    </row>
    <row r="1055" spans="1:3" ht="13">
      <c r="A1055" s="33" t="s">
        <v>456</v>
      </c>
      <c r="B1055" s="33" t="s">
        <v>2329</v>
      </c>
      <c r="C1055" s="33" t="s">
        <v>2042</v>
      </c>
    </row>
    <row r="1056" spans="1:3" ht="13">
      <c r="A1056" s="33" t="s">
        <v>456</v>
      </c>
      <c r="B1056" s="33" t="s">
        <v>2330</v>
      </c>
      <c r="C1056" s="33" t="s">
        <v>2002</v>
      </c>
    </row>
    <row r="1057" spans="1:3" ht="13">
      <c r="A1057" s="33" t="s">
        <v>456</v>
      </c>
      <c r="B1057" s="33" t="s">
        <v>2331</v>
      </c>
      <c r="C1057" s="33" t="s">
        <v>2332</v>
      </c>
    </row>
    <row r="1058" spans="1:3" ht="13">
      <c r="A1058" s="33" t="s">
        <v>456</v>
      </c>
      <c r="B1058" s="33" t="s">
        <v>2333</v>
      </c>
      <c r="C1058" s="33" t="s">
        <v>2334</v>
      </c>
    </row>
    <row r="1059" spans="1:3" ht="13">
      <c r="A1059" s="33" t="s">
        <v>456</v>
      </c>
      <c r="B1059" s="33" t="s">
        <v>2333</v>
      </c>
      <c r="C1059" s="33" t="s">
        <v>2335</v>
      </c>
    </row>
    <row r="1060" spans="1:3" ht="13">
      <c r="A1060" s="33" t="s">
        <v>456</v>
      </c>
      <c r="B1060" s="33" t="s">
        <v>2336</v>
      </c>
      <c r="C1060" s="33" t="s">
        <v>2337</v>
      </c>
    </row>
    <row r="1061" spans="1:3" ht="13">
      <c r="A1061" s="33" t="s">
        <v>456</v>
      </c>
      <c r="B1061" s="33" t="s">
        <v>2338</v>
      </c>
      <c r="C1061" s="33" t="s">
        <v>2339</v>
      </c>
    </row>
    <row r="1062" spans="1:3" ht="13">
      <c r="A1062" s="33" t="s">
        <v>456</v>
      </c>
      <c r="B1062" s="33" t="s">
        <v>2340</v>
      </c>
      <c r="C1062" s="33" t="s">
        <v>2341</v>
      </c>
    </row>
    <row r="1063" spans="1:3" ht="13">
      <c r="A1063" s="33" t="s">
        <v>456</v>
      </c>
      <c r="B1063" s="33" t="s">
        <v>2342</v>
      </c>
      <c r="C1063" s="33" t="s">
        <v>2343</v>
      </c>
    </row>
    <row r="1064" spans="1:3" ht="13">
      <c r="A1064" s="33" t="s">
        <v>456</v>
      </c>
      <c r="B1064" s="33" t="s">
        <v>2344</v>
      </c>
      <c r="C1064" s="33" t="s">
        <v>2120</v>
      </c>
    </row>
    <row r="1065" spans="1:3" ht="13">
      <c r="A1065" s="33" t="s">
        <v>456</v>
      </c>
      <c r="B1065" s="33" t="s">
        <v>2345</v>
      </c>
      <c r="C1065" s="33" t="s">
        <v>2122</v>
      </c>
    </row>
    <row r="1066" spans="1:3" ht="13">
      <c r="A1066" s="33" t="s">
        <v>456</v>
      </c>
      <c r="B1066" s="33" t="s">
        <v>2346</v>
      </c>
      <c r="C1066" s="33" t="s">
        <v>2124</v>
      </c>
    </row>
    <row r="1067" spans="1:3" ht="13">
      <c r="A1067" s="33" t="s">
        <v>456</v>
      </c>
      <c r="B1067" s="33" t="s">
        <v>2347</v>
      </c>
      <c r="C1067" s="33" t="s">
        <v>2348</v>
      </c>
    </row>
    <row r="1068" spans="1:3" ht="13">
      <c r="A1068" s="33" t="s">
        <v>456</v>
      </c>
      <c r="B1068" s="33" t="s">
        <v>2349</v>
      </c>
      <c r="C1068" s="33" t="s">
        <v>2350</v>
      </c>
    </row>
    <row r="1069" spans="1:3" ht="13">
      <c r="A1069" s="33" t="s">
        <v>456</v>
      </c>
      <c r="B1069" s="33" t="s">
        <v>2351</v>
      </c>
      <c r="C1069" s="33" t="s">
        <v>2352</v>
      </c>
    </row>
    <row r="1070" spans="1:3" ht="13">
      <c r="A1070" s="33" t="s">
        <v>456</v>
      </c>
      <c r="B1070" s="33" t="s">
        <v>2353</v>
      </c>
      <c r="C1070" s="33" t="s">
        <v>2052</v>
      </c>
    </row>
    <row r="1071" spans="1:3" ht="13">
      <c r="A1071" s="33" t="s">
        <v>456</v>
      </c>
      <c r="B1071" s="33" t="s">
        <v>2354</v>
      </c>
      <c r="C1071" s="33" t="s">
        <v>2355</v>
      </c>
    </row>
    <row r="1072" spans="1:3" ht="13">
      <c r="A1072" s="33" t="s">
        <v>456</v>
      </c>
      <c r="B1072" s="33" t="s">
        <v>2356</v>
      </c>
      <c r="C1072" s="33" t="s">
        <v>2064</v>
      </c>
    </row>
    <row r="1073" spans="1:3" ht="13">
      <c r="A1073" s="33" t="s">
        <v>456</v>
      </c>
      <c r="B1073" s="33" t="s">
        <v>2357</v>
      </c>
      <c r="C1073" s="33" t="s">
        <v>2070</v>
      </c>
    </row>
    <row r="1074" spans="1:3" ht="13">
      <c r="A1074" s="33" t="s">
        <v>456</v>
      </c>
      <c r="B1074" s="33" t="s">
        <v>2358</v>
      </c>
      <c r="C1074" s="33" t="s">
        <v>2359</v>
      </c>
    </row>
    <row r="1075" spans="1:3" ht="13">
      <c r="A1075" s="33" t="s">
        <v>456</v>
      </c>
      <c r="B1075" s="33" t="s">
        <v>2360</v>
      </c>
      <c r="C1075" s="33" t="s">
        <v>2361</v>
      </c>
    </row>
    <row r="1076" spans="1:3" ht="13">
      <c r="A1076" s="33" t="s">
        <v>456</v>
      </c>
      <c r="B1076" s="33" t="s">
        <v>2362</v>
      </c>
      <c r="C1076" s="33" t="s">
        <v>2072</v>
      </c>
    </row>
    <row r="1077" spans="1:3" ht="13">
      <c r="A1077" s="33" t="s">
        <v>456</v>
      </c>
      <c r="B1077" s="33" t="s">
        <v>2362</v>
      </c>
      <c r="C1077" s="33" t="s">
        <v>2363</v>
      </c>
    </row>
    <row r="1078" spans="1:3" ht="13">
      <c r="A1078" s="33" t="s">
        <v>456</v>
      </c>
      <c r="B1078" s="33" t="s">
        <v>2364</v>
      </c>
      <c r="C1078" s="33" t="s">
        <v>2365</v>
      </c>
    </row>
    <row r="1079" spans="1:3" ht="13">
      <c r="A1079" s="33" t="s">
        <v>456</v>
      </c>
      <c r="B1079" s="33" t="s">
        <v>2364</v>
      </c>
      <c r="C1079" s="33" t="s">
        <v>2366</v>
      </c>
    </row>
    <row r="1080" spans="1:3" ht="13">
      <c r="A1080" s="33" t="s">
        <v>456</v>
      </c>
      <c r="B1080" s="33" t="s">
        <v>2367</v>
      </c>
      <c r="C1080" s="33" t="s">
        <v>2368</v>
      </c>
    </row>
    <row r="1081" spans="1:3" ht="13">
      <c r="A1081" s="33" t="s">
        <v>456</v>
      </c>
      <c r="B1081" s="33" t="s">
        <v>2367</v>
      </c>
      <c r="C1081" s="33" t="s">
        <v>2369</v>
      </c>
    </row>
    <row r="1082" spans="1:3" ht="13">
      <c r="A1082" s="33" t="s">
        <v>456</v>
      </c>
      <c r="B1082" s="33" t="s">
        <v>2370</v>
      </c>
      <c r="C1082" s="33" t="s">
        <v>2371</v>
      </c>
    </row>
    <row r="1083" spans="1:3" ht="13">
      <c r="A1083" s="33" t="s">
        <v>456</v>
      </c>
      <c r="B1083" s="33" t="s">
        <v>2372</v>
      </c>
      <c r="C1083" s="33" t="s">
        <v>2373</v>
      </c>
    </row>
    <row r="1084" spans="1:3" ht="13">
      <c r="A1084" s="33" t="s">
        <v>456</v>
      </c>
      <c r="B1084" s="33" t="s">
        <v>2374</v>
      </c>
      <c r="C1084" s="33" t="s">
        <v>2130</v>
      </c>
    </row>
    <row r="1085" spans="1:3" ht="13">
      <c r="A1085" s="33" t="s">
        <v>456</v>
      </c>
      <c r="B1085" s="33" t="s">
        <v>2375</v>
      </c>
      <c r="C1085" s="33" t="s">
        <v>2376</v>
      </c>
    </row>
    <row r="1086" spans="1:3" ht="13">
      <c r="A1086" s="33" t="s">
        <v>576</v>
      </c>
      <c r="B1086" s="33" t="s">
        <v>2214</v>
      </c>
      <c r="C1086" s="33" t="s">
        <v>2215</v>
      </c>
    </row>
    <row r="1087" spans="1:3" ht="13">
      <c r="A1087" s="33" t="s">
        <v>2158</v>
      </c>
      <c r="B1087" s="33" t="s">
        <v>2377</v>
      </c>
      <c r="C1087" s="33" t="s">
        <v>2171</v>
      </c>
    </row>
    <row r="1088" spans="1:3" ht="13">
      <c r="A1088" s="33" t="s">
        <v>2158</v>
      </c>
      <c r="B1088" s="33" t="s">
        <v>2378</v>
      </c>
      <c r="C1088" s="33" t="s">
        <v>2379</v>
      </c>
    </row>
    <row r="1089" spans="1:3" ht="13">
      <c r="A1089" s="33" t="s">
        <v>2158</v>
      </c>
      <c r="B1089" s="33" t="s">
        <v>2380</v>
      </c>
      <c r="C1089" s="33" t="s">
        <v>2185</v>
      </c>
    </row>
    <row r="1090" spans="1:3" ht="13">
      <c r="A1090" s="33" t="s">
        <v>2158</v>
      </c>
      <c r="B1090" s="33" t="s">
        <v>2381</v>
      </c>
      <c r="C1090" s="33" t="s">
        <v>2201</v>
      </c>
    </row>
    <row r="1091" spans="1:3" ht="13">
      <c r="A1091" s="33" t="s">
        <v>2158</v>
      </c>
      <c r="B1091" s="33" t="s">
        <v>2382</v>
      </c>
      <c r="C1091" s="33" t="s">
        <v>2383</v>
      </c>
    </row>
    <row r="1092" spans="1:3" ht="13">
      <c r="A1092" s="33" t="s">
        <v>576</v>
      </c>
      <c r="B1092" s="33" t="s">
        <v>2214</v>
      </c>
      <c r="C1092" s="33" t="s">
        <v>2215</v>
      </c>
    </row>
    <row r="1093" spans="1:3" ht="13">
      <c r="A1093" s="33" t="s">
        <v>795</v>
      </c>
      <c r="B1093" s="33" t="s">
        <v>2384</v>
      </c>
      <c r="C1093" s="33" t="s">
        <v>2385</v>
      </c>
    </row>
    <row r="1094" spans="1:3" ht="13">
      <c r="A1094" s="33" t="s">
        <v>795</v>
      </c>
      <c r="B1094" s="33" t="s">
        <v>2386</v>
      </c>
      <c r="C1094" s="33" t="s">
        <v>2387</v>
      </c>
    </row>
    <row r="1095" spans="1:3" ht="13">
      <c r="A1095" s="33" t="s">
        <v>795</v>
      </c>
      <c r="B1095" s="33" t="s">
        <v>2388</v>
      </c>
      <c r="C1095" s="33" t="s">
        <v>2389</v>
      </c>
    </row>
    <row r="1096" spans="1:3" ht="13">
      <c r="A1096" s="33" t="s">
        <v>795</v>
      </c>
      <c r="B1096" s="33" t="s">
        <v>2319</v>
      </c>
      <c r="C1096" s="33" t="s">
        <v>2390</v>
      </c>
    </row>
    <row r="1097" spans="1:3" ht="13">
      <c r="A1097" s="33" t="s">
        <v>795</v>
      </c>
      <c r="B1097" s="33" t="s">
        <v>2391</v>
      </c>
      <c r="C1097" s="33" t="s">
        <v>2392</v>
      </c>
    </row>
    <row r="1098" spans="1:3" ht="13">
      <c r="A1098" s="33" t="s">
        <v>795</v>
      </c>
      <c r="B1098" s="33" t="s">
        <v>2393</v>
      </c>
      <c r="C1098" s="33" t="s">
        <v>2394</v>
      </c>
    </row>
    <row r="1099" spans="1:3" ht="13">
      <c r="A1099" s="33" t="s">
        <v>795</v>
      </c>
      <c r="B1099" s="33" t="s">
        <v>2395</v>
      </c>
      <c r="C1099" s="33" t="s">
        <v>2396</v>
      </c>
    </row>
    <row r="1100" spans="1:3" ht="13">
      <c r="A1100" s="33" t="s">
        <v>795</v>
      </c>
      <c r="B1100" s="33" t="s">
        <v>2397</v>
      </c>
      <c r="C1100" s="33" t="s">
        <v>890</v>
      </c>
    </row>
    <row r="1101" spans="1:3" ht="13">
      <c r="A1101" s="33" t="s">
        <v>795</v>
      </c>
      <c r="B1101" s="33" t="s">
        <v>2398</v>
      </c>
      <c r="C1101" s="33" t="s">
        <v>866</v>
      </c>
    </row>
    <row r="1102" spans="1:3" ht="13">
      <c r="A1102" s="33" t="s">
        <v>795</v>
      </c>
      <c r="B1102" s="33" t="s">
        <v>2319</v>
      </c>
      <c r="C1102" s="33" t="s">
        <v>612</v>
      </c>
    </row>
    <row r="1103" spans="1:3" ht="13">
      <c r="A1103" s="33" t="s">
        <v>795</v>
      </c>
      <c r="B1103" s="33" t="s">
        <v>2399</v>
      </c>
      <c r="C1103" s="33" t="s">
        <v>890</v>
      </c>
    </row>
    <row r="1104" spans="1:3" ht="13">
      <c r="A1104" s="33" t="s">
        <v>795</v>
      </c>
      <c r="B1104" s="33" t="s">
        <v>2400</v>
      </c>
      <c r="C1104" s="33" t="s">
        <v>866</v>
      </c>
    </row>
    <row r="1105" spans="1:3" ht="13">
      <c r="A1105" s="33" t="s">
        <v>576</v>
      </c>
      <c r="B1105" s="33" t="s">
        <v>2214</v>
      </c>
      <c r="C1105" s="33" t="s">
        <v>2215</v>
      </c>
    </row>
    <row r="1106" spans="1:3" ht="13">
      <c r="A1106" s="33" t="s">
        <v>891</v>
      </c>
      <c r="B1106" s="33" t="s">
        <v>2401</v>
      </c>
      <c r="C1106" s="33" t="s">
        <v>2402</v>
      </c>
    </row>
    <row r="1107" spans="1:3" ht="13">
      <c r="A1107" s="33" t="s">
        <v>891</v>
      </c>
      <c r="B1107" s="33" t="s">
        <v>2403</v>
      </c>
      <c r="C1107" s="33" t="s">
        <v>2404</v>
      </c>
    </row>
    <row r="1108" spans="1:3" ht="13">
      <c r="A1108" s="33" t="s">
        <v>891</v>
      </c>
      <c r="B1108" s="33" t="s">
        <v>2405</v>
      </c>
      <c r="C1108" s="33" t="s">
        <v>2406</v>
      </c>
    </row>
    <row r="1109" spans="1:3" ht="13">
      <c r="A1109" s="33" t="s">
        <v>891</v>
      </c>
      <c r="B1109" s="33" t="s">
        <v>2407</v>
      </c>
      <c r="C1109" s="33" t="s">
        <v>2408</v>
      </c>
    </row>
    <row r="1110" spans="1:3" ht="13">
      <c r="A1110" s="33" t="s">
        <v>891</v>
      </c>
      <c r="B1110" s="33" t="s">
        <v>2409</v>
      </c>
      <c r="C1110" s="33" t="s">
        <v>2410</v>
      </c>
    </row>
    <row r="1111" spans="1:3" ht="13">
      <c r="A1111" s="33" t="s">
        <v>891</v>
      </c>
      <c r="B1111" s="33" t="s">
        <v>2411</v>
      </c>
      <c r="C1111" s="33" t="s">
        <v>991</v>
      </c>
    </row>
    <row r="1112" spans="1:3" ht="13">
      <c r="A1112" s="33" t="s">
        <v>891</v>
      </c>
      <c r="B1112" s="33" t="s">
        <v>2412</v>
      </c>
      <c r="C1112" s="33" t="s">
        <v>978</v>
      </c>
    </row>
    <row r="1113" spans="1:3" ht="13">
      <c r="A1113" s="33" t="s">
        <v>891</v>
      </c>
      <c r="B1113" s="33" t="s">
        <v>2413</v>
      </c>
      <c r="C1113" s="33" t="s">
        <v>991</v>
      </c>
    </row>
    <row r="1114" spans="1:3" ht="13">
      <c r="A1114" s="33" t="s">
        <v>891</v>
      </c>
      <c r="B1114" s="33" t="s">
        <v>2414</v>
      </c>
      <c r="C1114" s="33" t="s">
        <v>978</v>
      </c>
    </row>
    <row r="1115" spans="1:3" ht="13">
      <c r="A1115" s="33" t="s">
        <v>891</v>
      </c>
      <c r="B1115" s="33" t="s">
        <v>2415</v>
      </c>
      <c r="C1115" s="33" t="s">
        <v>2416</v>
      </c>
    </row>
    <row r="1116" spans="1:3" ht="13">
      <c r="A1116" s="33" t="s">
        <v>576</v>
      </c>
      <c r="B1116" s="33" t="s">
        <v>2214</v>
      </c>
      <c r="C1116" s="33" t="s">
        <v>2215</v>
      </c>
    </row>
    <row r="1117" spans="1:3" ht="13">
      <c r="A1117" s="33" t="s">
        <v>1163</v>
      </c>
      <c r="B1117" s="33" t="s">
        <v>2417</v>
      </c>
      <c r="C1117" s="33" t="s">
        <v>2418</v>
      </c>
    </row>
    <row r="1118" spans="1:3" ht="13">
      <c r="A1118" s="33" t="s">
        <v>1163</v>
      </c>
      <c r="B1118" s="33" t="s">
        <v>2306</v>
      </c>
      <c r="C1118" s="33" t="s">
        <v>2307</v>
      </c>
    </row>
    <row r="1119" spans="1:3" ht="13">
      <c r="A1119" s="33" t="s">
        <v>1163</v>
      </c>
      <c r="B1119" s="33" t="s">
        <v>2317</v>
      </c>
      <c r="C1119" s="33" t="s">
        <v>2318</v>
      </c>
    </row>
    <row r="1120" spans="1:3" ht="13">
      <c r="A1120" s="33" t="s">
        <v>1163</v>
      </c>
      <c r="B1120" s="33" t="s">
        <v>2419</v>
      </c>
      <c r="C1120" s="33" t="s">
        <v>2420</v>
      </c>
    </row>
    <row r="1121" spans="1:3" ht="13">
      <c r="A1121" s="33" t="s">
        <v>1163</v>
      </c>
      <c r="B1121" s="33" t="s">
        <v>2421</v>
      </c>
      <c r="C1121" s="33" t="s">
        <v>2422</v>
      </c>
    </row>
    <row r="1122" spans="1:3" ht="13">
      <c r="A1122" s="33" t="s">
        <v>1163</v>
      </c>
      <c r="B1122" s="33" t="s">
        <v>2423</v>
      </c>
      <c r="C1122" s="33" t="s">
        <v>2424</v>
      </c>
    </row>
    <row r="1123" spans="1:3" ht="13">
      <c r="A1123" s="33" t="s">
        <v>1163</v>
      </c>
      <c r="B1123" s="33" t="s">
        <v>2425</v>
      </c>
      <c r="C1123" s="33" t="s">
        <v>2426</v>
      </c>
    </row>
    <row r="1124" spans="1:3" ht="13">
      <c r="A1124" s="33" t="s">
        <v>1163</v>
      </c>
      <c r="B1124" s="33" t="s">
        <v>2427</v>
      </c>
      <c r="C1124" s="33" t="s">
        <v>2428</v>
      </c>
    </row>
    <row r="1125" spans="1:3" ht="13">
      <c r="A1125" s="33" t="s">
        <v>1163</v>
      </c>
      <c r="B1125" s="33" t="s">
        <v>2429</v>
      </c>
      <c r="C1125" s="33" t="s">
        <v>2430</v>
      </c>
    </row>
    <row r="1126" spans="1:3" ht="13">
      <c r="A1126" s="33" t="s">
        <v>1163</v>
      </c>
      <c r="B1126" s="33" t="s">
        <v>2431</v>
      </c>
      <c r="C1126" s="33" t="s">
        <v>2432</v>
      </c>
    </row>
    <row r="1127" spans="1:3" ht="13">
      <c r="A1127" s="33" t="s">
        <v>1163</v>
      </c>
      <c r="B1127" s="33" t="s">
        <v>2433</v>
      </c>
      <c r="C1127" s="33" t="s">
        <v>2428</v>
      </c>
    </row>
    <row r="1128" spans="1:3" ht="13">
      <c r="A1128" s="33" t="s">
        <v>1163</v>
      </c>
      <c r="B1128" s="33" t="s">
        <v>2434</v>
      </c>
      <c r="C1128" s="33" t="s">
        <v>2430</v>
      </c>
    </row>
    <row r="1129" spans="1:3" ht="13">
      <c r="A1129" s="33" t="s">
        <v>1163</v>
      </c>
      <c r="B1129" s="33" t="s">
        <v>2435</v>
      </c>
      <c r="C1129" s="33" t="s">
        <v>1525</v>
      </c>
    </row>
    <row r="1130" spans="1:3" ht="13">
      <c r="A1130" s="33" t="s">
        <v>1163</v>
      </c>
      <c r="B1130" s="33" t="s">
        <v>2436</v>
      </c>
      <c r="C1130" s="33" t="s">
        <v>2437</v>
      </c>
    </row>
    <row r="1131" spans="1:3" ht="13">
      <c r="A1131" s="33" t="s">
        <v>1163</v>
      </c>
      <c r="B1131" s="33" t="s">
        <v>2438</v>
      </c>
      <c r="C1131" s="33" t="s">
        <v>2439</v>
      </c>
    </row>
    <row r="1132" spans="1:3" ht="13">
      <c r="A1132" s="33" t="s">
        <v>1163</v>
      </c>
      <c r="B1132" s="33" t="s">
        <v>2440</v>
      </c>
      <c r="C1132" s="33" t="s">
        <v>2441</v>
      </c>
    </row>
    <row r="1133" spans="1:3" ht="13">
      <c r="A1133" s="33" t="s">
        <v>1163</v>
      </c>
      <c r="B1133" s="33" t="s">
        <v>2442</v>
      </c>
      <c r="C1133" s="33" t="s">
        <v>2437</v>
      </c>
    </row>
    <row r="1134" spans="1:3" ht="13">
      <c r="A1134" s="33" t="s">
        <v>1163</v>
      </c>
      <c r="B1134" s="33" t="s">
        <v>2443</v>
      </c>
      <c r="C1134" s="33" t="s">
        <v>2444</v>
      </c>
    </row>
    <row r="1135" spans="1:3" ht="13">
      <c r="A1135" s="33" t="s">
        <v>1163</v>
      </c>
      <c r="B1135" s="33" t="s">
        <v>2445</v>
      </c>
      <c r="C1135" s="33" t="s">
        <v>2441</v>
      </c>
    </row>
    <row r="1136" spans="1:3" ht="13">
      <c r="A1136" s="33" t="s">
        <v>1163</v>
      </c>
      <c r="B1136" s="33" t="s">
        <v>2446</v>
      </c>
      <c r="C1136" s="33" t="s">
        <v>2447</v>
      </c>
    </row>
    <row r="1137" spans="1:3" ht="13">
      <c r="A1137" s="33" t="s">
        <v>2448</v>
      </c>
      <c r="B1137" s="33" t="s">
        <v>2449</v>
      </c>
      <c r="C1137" s="33" t="s">
        <v>2450</v>
      </c>
    </row>
    <row r="1138" spans="1:3" ht="15.75" customHeight="1">
      <c r="A1138" s="27" t="s">
        <v>2451</v>
      </c>
      <c r="B1138" s="27" t="s">
        <v>2452</v>
      </c>
      <c r="C1138" s="27" t="s">
        <v>2453</v>
      </c>
    </row>
    <row r="1139" spans="1:3" ht="15.75" customHeight="1">
      <c r="A1139" s="27" t="s">
        <v>2451</v>
      </c>
      <c r="B1139" s="27">
        <v>609561005</v>
      </c>
      <c r="C1139" s="27" t="s">
        <v>2453</v>
      </c>
    </row>
    <row r="1140" spans="1:3" ht="15.75" customHeight="1">
      <c r="A1140" s="27" t="s">
        <v>2451</v>
      </c>
      <c r="B1140" s="27">
        <v>113331007</v>
      </c>
      <c r="C1140" s="27" t="s">
        <v>2453</v>
      </c>
    </row>
    <row r="1141" spans="1:3" ht="15.75" customHeight="1">
      <c r="A1141" s="27" t="s">
        <v>2451</v>
      </c>
      <c r="B1141" s="27">
        <v>609568004</v>
      </c>
      <c r="C1141" s="27" t="s">
        <v>2453</v>
      </c>
    </row>
    <row r="1142" spans="1:3" ht="15.75" customHeight="1">
      <c r="A1142" s="27" t="s">
        <v>2451</v>
      </c>
      <c r="B1142" s="27">
        <v>237604008</v>
      </c>
      <c r="C1142" s="27" t="s">
        <v>2453</v>
      </c>
    </row>
    <row r="1143" spans="1:3" ht="15.75" customHeight="1">
      <c r="A1143" s="27" t="s">
        <v>2451</v>
      </c>
      <c r="B1143" s="27">
        <v>609562003</v>
      </c>
      <c r="C1143" s="27" t="s">
        <v>2453</v>
      </c>
    </row>
    <row r="1144" spans="1:3" ht="15.75" customHeight="1">
      <c r="A1144" s="27" t="s">
        <v>2451</v>
      </c>
      <c r="B1144" s="27">
        <v>609577006</v>
      </c>
      <c r="C1144" s="27" t="s">
        <v>2453</v>
      </c>
    </row>
    <row r="1145" spans="1:3" ht="15.75" customHeight="1">
      <c r="A1145" s="27" t="s">
        <v>2451</v>
      </c>
      <c r="B1145" s="27">
        <v>609578001</v>
      </c>
      <c r="C1145" s="27" t="s">
        <v>2453</v>
      </c>
    </row>
    <row r="1146" spans="1:3" ht="15.75" customHeight="1">
      <c r="A1146" s="27" t="s">
        <v>2451</v>
      </c>
      <c r="B1146" s="27">
        <v>609570008</v>
      </c>
      <c r="C1146" s="27" t="s">
        <v>2453</v>
      </c>
    </row>
    <row r="1147" spans="1:3" ht="15.75" customHeight="1">
      <c r="A1147" s="27" t="s">
        <v>2451</v>
      </c>
      <c r="B1147" s="27">
        <v>609571007</v>
      </c>
      <c r="C1147" s="27" t="s">
        <v>2453</v>
      </c>
    </row>
    <row r="1148" spans="1:3" ht="15.75" customHeight="1">
      <c r="A1148" s="27" t="s">
        <v>2451</v>
      </c>
      <c r="B1148" s="27">
        <v>609572000</v>
      </c>
      <c r="C1148" s="27" t="s">
        <v>2453</v>
      </c>
    </row>
    <row r="1149" spans="1:3" ht="15.75" customHeight="1">
      <c r="A1149" s="27" t="s">
        <v>2451</v>
      </c>
      <c r="B1149" s="27">
        <v>609573005</v>
      </c>
      <c r="C1149" s="27" t="s">
        <v>2453</v>
      </c>
    </row>
    <row r="1150" spans="1:3" ht="15.75" customHeight="1">
      <c r="A1150" s="27" t="s">
        <v>2451</v>
      </c>
      <c r="B1150" s="27">
        <v>609574004</v>
      </c>
      <c r="C1150" s="27" t="s">
        <v>2453</v>
      </c>
    </row>
    <row r="1151" spans="1:3" ht="15.75" customHeight="1">
      <c r="A1151" s="27" t="s">
        <v>2451</v>
      </c>
      <c r="B1151" s="27">
        <v>609575003</v>
      </c>
      <c r="C1151" s="27" t="s">
        <v>2453</v>
      </c>
    </row>
    <row r="1152" spans="1:3" ht="15.75" customHeight="1">
      <c r="A1152" s="27" t="s">
        <v>2451</v>
      </c>
      <c r="B1152" s="27">
        <v>609576002</v>
      </c>
      <c r="C1152" s="27" t="s">
        <v>2453</v>
      </c>
    </row>
    <row r="1153" spans="1:3" ht="15.75" customHeight="1">
      <c r="A1153" s="27" t="s">
        <v>2451</v>
      </c>
      <c r="B1153" t="s">
        <v>2454</v>
      </c>
      <c r="C1153" t="s">
        <v>2455</v>
      </c>
    </row>
    <row r="1154" spans="1:3" ht="15.75" customHeight="1">
      <c r="A1154" s="27" t="s">
        <v>2451</v>
      </c>
      <c r="B1154" t="s">
        <v>2456</v>
      </c>
      <c r="C1154" t="s">
        <v>2457</v>
      </c>
    </row>
    <row r="1155" spans="1:3" ht="15.75" customHeight="1">
      <c r="A1155" s="27" t="s">
        <v>2451</v>
      </c>
      <c r="B1155" t="s">
        <v>2458</v>
      </c>
      <c r="C1155" t="s">
        <v>2459</v>
      </c>
    </row>
    <row r="1156" spans="1:3" ht="15.75" customHeight="1">
      <c r="A1156" s="27" t="s">
        <v>2451</v>
      </c>
      <c r="B1156" t="s">
        <v>2460</v>
      </c>
      <c r="C1156" t="s">
        <v>2461</v>
      </c>
    </row>
    <row r="1157" spans="1:3" ht="15.75" customHeight="1">
      <c r="A1157" s="27" t="s">
        <v>2451</v>
      </c>
      <c r="B1157" t="s">
        <v>2462</v>
      </c>
      <c r="C1157" t="s">
        <v>2463</v>
      </c>
    </row>
    <row r="1158" spans="1:3" ht="15.75" customHeight="1">
      <c r="A1158" s="27" t="s">
        <v>2451</v>
      </c>
      <c r="B1158" t="s">
        <v>2464</v>
      </c>
      <c r="C1158" t="s">
        <v>2465</v>
      </c>
    </row>
    <row r="1159" spans="1:3" ht="15.75" customHeight="1">
      <c r="A1159" s="27" t="s">
        <v>2451</v>
      </c>
      <c r="B1159" t="s">
        <v>2466</v>
      </c>
      <c r="C1159" t="s">
        <v>2467</v>
      </c>
    </row>
    <row r="1160" spans="1:3" ht="15.75" customHeight="1">
      <c r="A1160" s="27" t="s">
        <v>2451</v>
      </c>
      <c r="B1160" t="s">
        <v>2468</v>
      </c>
      <c r="C1160" t="s">
        <v>2469</v>
      </c>
    </row>
    <row r="1161" spans="1:3" ht="15.75" customHeight="1">
      <c r="A1161" s="27" t="s">
        <v>2451</v>
      </c>
      <c r="B1161" t="s">
        <v>2470</v>
      </c>
      <c r="C1161" t="s">
        <v>2471</v>
      </c>
    </row>
    <row r="1162" spans="1:3" ht="15.75" customHeight="1">
      <c r="A1162" s="27" t="s">
        <v>2451</v>
      </c>
      <c r="B1162" t="s">
        <v>2472</v>
      </c>
      <c r="C1162" t="s">
        <v>2473</v>
      </c>
    </row>
    <row r="1163" spans="1:3" ht="15.75" customHeight="1">
      <c r="A1163" s="27" t="s">
        <v>2451</v>
      </c>
      <c r="B1163" t="s">
        <v>2474</v>
      </c>
      <c r="C1163" t="s">
        <v>2475</v>
      </c>
    </row>
    <row r="1164" spans="1:3" ht="15.75" customHeight="1">
      <c r="A1164" s="27" t="s">
        <v>2451</v>
      </c>
      <c r="B1164" t="s">
        <v>2476</v>
      </c>
      <c r="C1164" t="s">
        <v>2477</v>
      </c>
    </row>
    <row r="1165" spans="1:3" ht="15.75" customHeight="1">
      <c r="A1165" s="27" t="s">
        <v>2451</v>
      </c>
      <c r="B1165" t="s">
        <v>2478</v>
      </c>
      <c r="C1165" t="s">
        <v>2479</v>
      </c>
    </row>
    <row r="1166" spans="1:3" ht="15.75" customHeight="1">
      <c r="A1166" s="27" t="s">
        <v>2451</v>
      </c>
      <c r="B1166" t="s">
        <v>2480</v>
      </c>
      <c r="C1166" t="s">
        <v>2481</v>
      </c>
    </row>
    <row r="1167" spans="1:3" ht="15.75" customHeight="1">
      <c r="A1167" s="27" t="s">
        <v>2451</v>
      </c>
      <c r="B1167" t="s">
        <v>2482</v>
      </c>
      <c r="C1167" t="s">
        <v>2483</v>
      </c>
    </row>
    <row r="1168" spans="1:3" ht="15.75" customHeight="1">
      <c r="A1168" s="27" t="s">
        <v>2451</v>
      </c>
      <c r="B1168" t="s">
        <v>2484</v>
      </c>
      <c r="C1168" t="s">
        <v>2485</v>
      </c>
    </row>
    <row r="1169" spans="1:3" ht="15.75" customHeight="1">
      <c r="A1169" s="27" t="s">
        <v>2451</v>
      </c>
      <c r="B1169" t="s">
        <v>2486</v>
      </c>
      <c r="C1169" t="s">
        <v>2487</v>
      </c>
    </row>
    <row r="1170" spans="1:3" ht="15.75" customHeight="1">
      <c r="A1170" s="27" t="s">
        <v>2451</v>
      </c>
      <c r="B1170" t="s">
        <v>2488</v>
      </c>
      <c r="C1170" t="s">
        <v>2489</v>
      </c>
    </row>
    <row r="1171" spans="1:3" ht="15.75" customHeight="1">
      <c r="A1171" s="27" t="s">
        <v>2451</v>
      </c>
      <c r="B1171" t="s">
        <v>2490</v>
      </c>
      <c r="C1171" t="s">
        <v>2491</v>
      </c>
    </row>
    <row r="1172" spans="1:3" ht="15.75" customHeight="1">
      <c r="A1172" s="27" t="s">
        <v>2451</v>
      </c>
      <c r="B1172" t="s">
        <v>2492</v>
      </c>
      <c r="C1172" t="s">
        <v>2493</v>
      </c>
    </row>
    <row r="1173" spans="1:3" ht="15.75" customHeight="1">
      <c r="A1173" s="27" t="s">
        <v>2451</v>
      </c>
      <c r="B1173" t="s">
        <v>2494</v>
      </c>
      <c r="C1173" t="s">
        <v>2495</v>
      </c>
    </row>
    <row r="1174" spans="1:3" ht="15.75" customHeight="1">
      <c r="A1174" s="27" t="s">
        <v>2451</v>
      </c>
      <c r="B1174" t="s">
        <v>2496</v>
      </c>
      <c r="C1174" t="s">
        <v>2497</v>
      </c>
    </row>
    <row r="1175" spans="1:3" ht="15.75" customHeight="1">
      <c r="A1175" s="27" t="s">
        <v>2451</v>
      </c>
      <c r="B1175" t="s">
        <v>2498</v>
      </c>
      <c r="C1175" t="s">
        <v>2499</v>
      </c>
    </row>
    <row r="1176" spans="1:3" ht="15.75" customHeight="1">
      <c r="A1176" s="27" t="s">
        <v>2451</v>
      </c>
      <c r="B1176" t="s">
        <v>2500</v>
      </c>
      <c r="C1176" t="s">
        <v>2501</v>
      </c>
    </row>
    <row r="1177" spans="1:3" ht="15.75" customHeight="1">
      <c r="A1177" s="27" t="s">
        <v>2451</v>
      </c>
      <c r="B1177" t="s">
        <v>2502</v>
      </c>
      <c r="C1177" t="s">
        <v>2503</v>
      </c>
    </row>
    <row r="1178" spans="1:3" ht="15.75" customHeight="1">
      <c r="A1178" s="27" t="s">
        <v>2451</v>
      </c>
      <c r="B1178" t="s">
        <v>2504</v>
      </c>
      <c r="C1178" t="s">
        <v>2505</v>
      </c>
    </row>
    <row r="1179" spans="1:3" ht="15.75" customHeight="1">
      <c r="A1179" s="27" t="s">
        <v>2451</v>
      </c>
      <c r="B1179" t="s">
        <v>2506</v>
      </c>
      <c r="C1179" t="s">
        <v>2507</v>
      </c>
    </row>
    <row r="1180" spans="1:3" ht="15.75" customHeight="1">
      <c r="A1180" s="27" t="s">
        <v>2451</v>
      </c>
      <c r="B1180" t="s">
        <v>2508</v>
      </c>
      <c r="C1180" t="s">
        <v>2509</v>
      </c>
    </row>
    <row r="1181" spans="1:3" ht="15.75" customHeight="1">
      <c r="A1181" s="27" t="s">
        <v>2451</v>
      </c>
      <c r="B1181" t="s">
        <v>2510</v>
      </c>
      <c r="C1181" t="s">
        <v>2511</v>
      </c>
    </row>
    <row r="1182" spans="1:3" ht="15.75" customHeight="1">
      <c r="A1182" s="27" t="s">
        <v>2451</v>
      </c>
      <c r="B1182" t="s">
        <v>2512</v>
      </c>
      <c r="C1182" t="s">
        <v>2513</v>
      </c>
    </row>
    <row r="1183" spans="1:3" ht="15.75" customHeight="1">
      <c r="A1183" s="27" t="s">
        <v>2451</v>
      </c>
      <c r="B1183" t="s">
        <v>2514</v>
      </c>
      <c r="C1183" t="s">
        <v>2515</v>
      </c>
    </row>
    <row r="1184" spans="1:3" ht="15.75" customHeight="1">
      <c r="A1184" s="27" t="s">
        <v>2451</v>
      </c>
      <c r="B1184" t="s">
        <v>2516</v>
      </c>
      <c r="C1184" t="s">
        <v>2517</v>
      </c>
    </row>
    <row r="1185" spans="1:3" ht="15.75" customHeight="1">
      <c r="A1185" s="27" t="s">
        <v>2451</v>
      </c>
      <c r="B1185" t="s">
        <v>2518</v>
      </c>
      <c r="C1185" t="s">
        <v>2519</v>
      </c>
    </row>
    <row r="1186" spans="1:3" ht="15.75" customHeight="1">
      <c r="A1186" s="27" t="s">
        <v>2451</v>
      </c>
      <c r="B1186" t="s">
        <v>2520</v>
      </c>
      <c r="C1186" t="s">
        <v>2521</v>
      </c>
    </row>
    <row r="1187" spans="1:3" ht="15.75" customHeight="1">
      <c r="A1187" s="27" t="s">
        <v>2451</v>
      </c>
      <c r="B1187" t="s">
        <v>2522</v>
      </c>
      <c r="C1187" t="s">
        <v>2523</v>
      </c>
    </row>
    <row r="1188" spans="1:3" ht="15.75" customHeight="1">
      <c r="A1188" s="27" t="s">
        <v>2451</v>
      </c>
      <c r="B1188" t="s">
        <v>2524</v>
      </c>
      <c r="C1188" t="s">
        <v>2525</v>
      </c>
    </row>
    <row r="1189" spans="1:3" ht="15.75" customHeight="1">
      <c r="A1189" s="27" t="s">
        <v>2451</v>
      </c>
      <c r="B1189" t="s">
        <v>2526</v>
      </c>
      <c r="C1189" t="s">
        <v>2527</v>
      </c>
    </row>
    <row r="1190" spans="1:3" ht="15.75" customHeight="1">
      <c r="A1190" s="27" t="s">
        <v>2451</v>
      </c>
      <c r="B1190" t="s">
        <v>2528</v>
      </c>
      <c r="C1190" t="s">
        <v>2529</v>
      </c>
    </row>
    <row r="1191" spans="1:3" ht="15.75" customHeight="1">
      <c r="A1191" s="27" t="s">
        <v>2451</v>
      </c>
      <c r="B1191" t="s">
        <v>2530</v>
      </c>
      <c r="C1191" t="s">
        <v>2531</v>
      </c>
    </row>
    <row r="1192" spans="1:3" ht="15.75" customHeight="1">
      <c r="A1192" s="27" t="s">
        <v>2451</v>
      </c>
      <c r="B1192" t="s">
        <v>2532</v>
      </c>
      <c r="C1192" t="s">
        <v>2533</v>
      </c>
    </row>
    <row r="1193" spans="1:3" ht="15.75" customHeight="1">
      <c r="A1193" s="27" t="s">
        <v>2451</v>
      </c>
      <c r="B1193" t="s">
        <v>2534</v>
      </c>
      <c r="C1193" t="s">
        <v>2535</v>
      </c>
    </row>
    <row r="1194" spans="1:3" ht="15.75" customHeight="1">
      <c r="A1194" s="27" t="s">
        <v>2451</v>
      </c>
      <c r="B1194" t="s">
        <v>2536</v>
      </c>
      <c r="C1194" t="s">
        <v>2537</v>
      </c>
    </row>
    <row r="1195" spans="1:3" ht="15.75" customHeight="1">
      <c r="A1195" s="27" t="s">
        <v>2451</v>
      </c>
      <c r="B1195" t="s">
        <v>2538</v>
      </c>
      <c r="C1195" t="s">
        <v>2539</v>
      </c>
    </row>
    <row r="1196" spans="1:3" ht="15.75" customHeight="1">
      <c r="A1196" s="27" t="s">
        <v>2451</v>
      </c>
      <c r="B1196" t="s">
        <v>2540</v>
      </c>
      <c r="C1196" t="s">
        <v>2541</v>
      </c>
    </row>
    <row r="1197" spans="1:3" ht="15.75" customHeight="1">
      <c r="A1197" s="27" t="s">
        <v>2451</v>
      </c>
      <c r="B1197" t="s">
        <v>2542</v>
      </c>
      <c r="C1197" t="s">
        <v>2543</v>
      </c>
    </row>
    <row r="1198" spans="1:3" ht="15.75" customHeight="1">
      <c r="A1198" s="27" t="s">
        <v>2451</v>
      </c>
      <c r="B1198" t="s">
        <v>2544</v>
      </c>
      <c r="C1198" t="s">
        <v>2545</v>
      </c>
    </row>
    <row r="1199" spans="1:3" ht="15.75" customHeight="1">
      <c r="A1199" s="27" t="s">
        <v>2451</v>
      </c>
      <c r="B1199" t="s">
        <v>2546</v>
      </c>
      <c r="C1199" t="s">
        <v>2547</v>
      </c>
    </row>
    <row r="1200" spans="1:3" ht="15.75" customHeight="1">
      <c r="A1200" s="27" t="s">
        <v>2451</v>
      </c>
      <c r="B1200" t="s">
        <v>2548</v>
      </c>
      <c r="C1200" t="s">
        <v>2549</v>
      </c>
    </row>
    <row r="1201" spans="1:3" ht="15.75" customHeight="1">
      <c r="A1201" s="27" t="s">
        <v>2451</v>
      </c>
      <c r="B1201" t="s">
        <v>2550</v>
      </c>
      <c r="C1201" t="s">
        <v>2551</v>
      </c>
    </row>
    <row r="1202" spans="1:3" ht="15.75" customHeight="1">
      <c r="A1202" s="27" t="s">
        <v>2451</v>
      </c>
      <c r="B1202" t="s">
        <v>2552</v>
      </c>
      <c r="C1202" t="s">
        <v>2553</v>
      </c>
    </row>
    <row r="1203" spans="1:3" ht="15.75" customHeight="1">
      <c r="A1203" s="27" t="s">
        <v>2451</v>
      </c>
      <c r="B1203" t="s">
        <v>2554</v>
      </c>
      <c r="C1203" t="s">
        <v>2555</v>
      </c>
    </row>
    <row r="1204" spans="1:3" ht="15.75" customHeight="1">
      <c r="A1204" s="27" t="s">
        <v>2451</v>
      </c>
      <c r="B1204" t="s">
        <v>2556</v>
      </c>
      <c r="C1204" t="s">
        <v>2557</v>
      </c>
    </row>
    <row r="1205" spans="1:3" ht="15.75" customHeight="1">
      <c r="A1205" s="27" t="s">
        <v>2451</v>
      </c>
      <c r="B1205" t="s">
        <v>2558</v>
      </c>
      <c r="C1205" t="s">
        <v>2559</v>
      </c>
    </row>
    <row r="1206" spans="1:3" ht="15.75" customHeight="1">
      <c r="A1206" s="27" t="s">
        <v>2451</v>
      </c>
      <c r="B1206" t="s">
        <v>2560</v>
      </c>
      <c r="C1206" t="s">
        <v>2561</v>
      </c>
    </row>
    <row r="1207" spans="1:3" ht="15.75" customHeight="1">
      <c r="A1207" s="27" t="s">
        <v>2451</v>
      </c>
      <c r="B1207" t="s">
        <v>2562</v>
      </c>
      <c r="C1207" t="s">
        <v>2563</v>
      </c>
    </row>
    <row r="1208" spans="1:3" ht="15.75" customHeight="1">
      <c r="A1208" s="27" t="s">
        <v>2451</v>
      </c>
      <c r="B1208" t="s">
        <v>2564</v>
      </c>
      <c r="C1208" t="s">
        <v>2565</v>
      </c>
    </row>
    <row r="1209" spans="1:3" ht="15.75" customHeight="1">
      <c r="A1209" s="27" t="s">
        <v>2451</v>
      </c>
      <c r="B1209" t="s">
        <v>2566</v>
      </c>
      <c r="C1209" t="s">
        <v>2567</v>
      </c>
    </row>
    <row r="1210" spans="1:3" ht="15.75" customHeight="1">
      <c r="A1210" s="27" t="s">
        <v>2451</v>
      </c>
      <c r="B1210" t="s">
        <v>2568</v>
      </c>
      <c r="C1210" t="s">
        <v>2569</v>
      </c>
    </row>
    <row r="1211" spans="1:3" ht="15.75" customHeight="1">
      <c r="A1211" s="27" t="s">
        <v>2451</v>
      </c>
      <c r="B1211" t="s">
        <v>2570</v>
      </c>
      <c r="C1211" t="s">
        <v>2571</v>
      </c>
    </row>
    <row r="1212" spans="1:3" ht="15.75" customHeight="1">
      <c r="A1212" s="27" t="s">
        <v>2451</v>
      </c>
      <c r="B1212" t="s">
        <v>2572</v>
      </c>
      <c r="C1212" t="s">
        <v>2573</v>
      </c>
    </row>
    <row r="1213" spans="1:3" ht="15.75" customHeight="1">
      <c r="A1213" s="27" t="s">
        <v>2451</v>
      </c>
      <c r="B1213" t="s">
        <v>2574</v>
      </c>
      <c r="C1213" t="s">
        <v>2575</v>
      </c>
    </row>
    <row r="1214" spans="1:3" ht="15.75" customHeight="1">
      <c r="A1214" s="27" t="s">
        <v>2451</v>
      </c>
      <c r="B1214" t="s">
        <v>2576</v>
      </c>
      <c r="C1214" t="s">
        <v>2577</v>
      </c>
    </row>
    <row r="1215" spans="1:3" ht="15.75" customHeight="1">
      <c r="A1215" s="27" t="s">
        <v>2451</v>
      </c>
      <c r="B1215" t="s">
        <v>2578</v>
      </c>
      <c r="C1215" t="s">
        <v>2579</v>
      </c>
    </row>
    <row r="1216" spans="1:3" ht="15.75" customHeight="1">
      <c r="A1216" s="27" t="s">
        <v>2451</v>
      </c>
      <c r="B1216" t="s">
        <v>2580</v>
      </c>
      <c r="C1216" t="s">
        <v>2581</v>
      </c>
    </row>
    <row r="1217" spans="1:3" ht="15.75" customHeight="1">
      <c r="A1217" s="27" t="s">
        <v>2451</v>
      </c>
      <c r="B1217" t="s">
        <v>2582</v>
      </c>
      <c r="C1217" t="s">
        <v>2583</v>
      </c>
    </row>
    <row r="1218" spans="1:3" ht="15.75" customHeight="1">
      <c r="A1218" s="27" t="s">
        <v>2451</v>
      </c>
      <c r="B1218" t="s">
        <v>2584</v>
      </c>
      <c r="C1218" t="s">
        <v>2585</v>
      </c>
    </row>
    <row r="1219" spans="1:3" ht="15.75" customHeight="1">
      <c r="A1219" s="27" t="s">
        <v>2451</v>
      </c>
      <c r="B1219" t="s">
        <v>2586</v>
      </c>
      <c r="C1219" t="s">
        <v>2587</v>
      </c>
    </row>
    <row r="1220" spans="1:3" ht="15.75" customHeight="1">
      <c r="A1220" s="27" t="s">
        <v>2451</v>
      </c>
      <c r="B1220" t="s">
        <v>2588</v>
      </c>
      <c r="C1220" t="s">
        <v>2589</v>
      </c>
    </row>
    <row r="1221" spans="1:3" ht="15.75" customHeight="1">
      <c r="A1221" s="27" t="s">
        <v>2451</v>
      </c>
      <c r="B1221" t="s">
        <v>2590</v>
      </c>
      <c r="C1221" t="s">
        <v>2591</v>
      </c>
    </row>
    <row r="1222" spans="1:3" ht="15.75" customHeight="1">
      <c r="A1222" s="27" t="s">
        <v>2451</v>
      </c>
      <c r="B1222" t="s">
        <v>2592</v>
      </c>
      <c r="C1222" t="s">
        <v>2593</v>
      </c>
    </row>
    <row r="1223" spans="1:3" ht="15.75" customHeight="1">
      <c r="A1223" s="27" t="s">
        <v>2451</v>
      </c>
      <c r="B1223" t="s">
        <v>2594</v>
      </c>
      <c r="C1223" t="s">
        <v>2595</v>
      </c>
    </row>
    <row r="1224" spans="1:3" ht="15.75" customHeight="1">
      <c r="A1224" s="27" t="s">
        <v>2451</v>
      </c>
      <c r="B1224" t="s">
        <v>2596</v>
      </c>
      <c r="C1224" t="s">
        <v>2597</v>
      </c>
    </row>
    <row r="1225" spans="1:3" ht="15.75" customHeight="1">
      <c r="A1225" s="27" t="s">
        <v>2451</v>
      </c>
      <c r="B1225" t="s">
        <v>2598</v>
      </c>
      <c r="C1225" t="s">
        <v>2599</v>
      </c>
    </row>
    <row r="1226" spans="1:3" ht="15.75" customHeight="1">
      <c r="A1226" s="27" t="s">
        <v>2451</v>
      </c>
      <c r="B1226" t="s">
        <v>2600</v>
      </c>
      <c r="C1226" t="s">
        <v>2601</v>
      </c>
    </row>
    <row r="1227" spans="1:3" ht="15.75" customHeight="1">
      <c r="A1227" s="27" t="s">
        <v>2451</v>
      </c>
      <c r="B1227" t="s">
        <v>2602</v>
      </c>
      <c r="C1227" t="s">
        <v>2603</v>
      </c>
    </row>
    <row r="1228" spans="1:3" ht="15.75" customHeight="1">
      <c r="A1228" s="27" t="s">
        <v>2451</v>
      </c>
      <c r="B1228" t="s">
        <v>2604</v>
      </c>
      <c r="C1228" t="s">
        <v>2605</v>
      </c>
    </row>
    <row r="1229" spans="1:3" ht="15.75" customHeight="1">
      <c r="A1229" s="27" t="s">
        <v>2451</v>
      </c>
      <c r="B1229" t="s">
        <v>2606</v>
      </c>
      <c r="C1229" t="s">
        <v>2607</v>
      </c>
    </row>
    <row r="1230" spans="1:3" ht="15.75" customHeight="1">
      <c r="A1230" s="27" t="s">
        <v>2451</v>
      </c>
      <c r="B1230" t="s">
        <v>2608</v>
      </c>
      <c r="C1230" t="s">
        <v>2609</v>
      </c>
    </row>
    <row r="1231" spans="1:3" ht="15.75" customHeight="1">
      <c r="A1231" s="27" t="s">
        <v>2451</v>
      </c>
      <c r="B1231" t="s">
        <v>2610</v>
      </c>
      <c r="C1231" t="s">
        <v>2611</v>
      </c>
    </row>
    <row r="1232" spans="1:3" ht="15.75" customHeight="1">
      <c r="A1232" s="27" t="s">
        <v>2451</v>
      </c>
      <c r="B1232" t="s">
        <v>2612</v>
      </c>
      <c r="C1232" t="s">
        <v>2613</v>
      </c>
    </row>
    <row r="1233" spans="1:3" ht="15.75" customHeight="1">
      <c r="A1233" s="27" t="s">
        <v>2451</v>
      </c>
      <c r="B1233" t="s">
        <v>2614</v>
      </c>
      <c r="C1233" t="s">
        <v>2615</v>
      </c>
    </row>
    <row r="1234" spans="1:3" ht="15.75" customHeight="1">
      <c r="A1234" s="27" t="s">
        <v>2451</v>
      </c>
      <c r="B1234" t="s">
        <v>2616</v>
      </c>
      <c r="C1234" t="s">
        <v>2617</v>
      </c>
    </row>
    <row r="1235" spans="1:3" ht="15.75" customHeight="1">
      <c r="A1235" s="27" t="s">
        <v>2451</v>
      </c>
      <c r="B1235" t="s">
        <v>2618</v>
      </c>
      <c r="C1235" t="s">
        <v>2619</v>
      </c>
    </row>
    <row r="1236" spans="1:3" ht="15.75" customHeight="1">
      <c r="A1236" s="27" t="s">
        <v>2451</v>
      </c>
      <c r="B1236" t="s">
        <v>2620</v>
      </c>
      <c r="C1236" t="s">
        <v>2621</v>
      </c>
    </row>
    <row r="1237" spans="1:3" ht="15.75" customHeight="1">
      <c r="A1237" s="27" t="s">
        <v>2451</v>
      </c>
      <c r="B1237" t="s">
        <v>2622</v>
      </c>
      <c r="C1237" t="s">
        <v>2623</v>
      </c>
    </row>
    <row r="1238" spans="1:3" ht="15.75" customHeight="1">
      <c r="A1238" s="27" t="s">
        <v>2451</v>
      </c>
      <c r="B1238" t="s">
        <v>2624</v>
      </c>
      <c r="C1238" t="s">
        <v>2625</v>
      </c>
    </row>
    <row r="1239" spans="1:3" ht="15.75" customHeight="1">
      <c r="A1239" s="27" t="s">
        <v>2451</v>
      </c>
      <c r="B1239" t="s">
        <v>2626</v>
      </c>
      <c r="C1239" t="s">
        <v>2627</v>
      </c>
    </row>
    <row r="1240" spans="1:3" ht="15.75" customHeight="1">
      <c r="A1240" s="27" t="s">
        <v>2451</v>
      </c>
      <c r="B1240" t="s">
        <v>2628</v>
      </c>
      <c r="C1240" t="s">
        <v>2629</v>
      </c>
    </row>
    <row r="1241" spans="1:3" ht="15.75" customHeight="1">
      <c r="A1241" s="27" t="s">
        <v>2451</v>
      </c>
      <c r="B1241" t="s">
        <v>2630</v>
      </c>
      <c r="C1241" t="s">
        <v>2631</v>
      </c>
    </row>
    <row r="1242" spans="1:3" ht="15.75" customHeight="1">
      <c r="A1242" s="27" t="s">
        <v>2451</v>
      </c>
      <c r="B1242" t="s">
        <v>2632</v>
      </c>
      <c r="C1242" t="s">
        <v>2633</v>
      </c>
    </row>
    <row r="1243" spans="1:3" ht="15.75" customHeight="1">
      <c r="A1243" s="27" t="s">
        <v>2451</v>
      </c>
      <c r="B1243" t="s">
        <v>2634</v>
      </c>
      <c r="C1243" t="s">
        <v>2635</v>
      </c>
    </row>
    <row r="1244" spans="1:3" ht="15.75" customHeight="1">
      <c r="A1244" s="27" t="s">
        <v>2451</v>
      </c>
      <c r="B1244" t="s">
        <v>2636</v>
      </c>
      <c r="C1244" t="s">
        <v>2637</v>
      </c>
    </row>
    <row r="1245" spans="1:3" ht="15.75" customHeight="1">
      <c r="A1245" s="27" t="s">
        <v>2451</v>
      </c>
      <c r="B1245" t="s">
        <v>2638</v>
      </c>
      <c r="C1245" t="s">
        <v>2639</v>
      </c>
    </row>
    <row r="1246" spans="1:3" ht="15.75" customHeight="1">
      <c r="A1246" s="27" t="s">
        <v>2451</v>
      </c>
      <c r="B1246" t="s">
        <v>2640</v>
      </c>
      <c r="C1246" t="s">
        <v>2641</v>
      </c>
    </row>
    <row r="1247" spans="1:3" ht="15.75" customHeight="1">
      <c r="A1247" s="27" t="s">
        <v>2451</v>
      </c>
      <c r="B1247" t="s">
        <v>2642</v>
      </c>
      <c r="C1247" t="s">
        <v>2643</v>
      </c>
    </row>
    <row r="1248" spans="1:3" ht="15.75" customHeight="1">
      <c r="A1248" s="27" t="s">
        <v>2451</v>
      </c>
      <c r="B1248" t="s">
        <v>2644</v>
      </c>
      <c r="C1248" t="s">
        <v>2645</v>
      </c>
    </row>
    <row r="1249" spans="1:3" ht="15.75" customHeight="1">
      <c r="A1249" s="27" t="s">
        <v>2451</v>
      </c>
      <c r="B1249" t="s">
        <v>2646</v>
      </c>
      <c r="C1249" t="s">
        <v>2647</v>
      </c>
    </row>
    <row r="1250" spans="1:3" ht="15.75" customHeight="1">
      <c r="A1250" s="27" t="s">
        <v>2451</v>
      </c>
      <c r="B1250" t="s">
        <v>2648</v>
      </c>
      <c r="C1250" t="s">
        <v>2649</v>
      </c>
    </row>
    <row r="1251" spans="1:3" ht="15.75" customHeight="1">
      <c r="A1251" s="27" t="s">
        <v>2451</v>
      </c>
      <c r="B1251" t="s">
        <v>2650</v>
      </c>
      <c r="C1251" t="s">
        <v>2651</v>
      </c>
    </row>
    <row r="1252" spans="1:3" ht="15.75" customHeight="1">
      <c r="A1252" s="27" t="s">
        <v>2451</v>
      </c>
      <c r="B1252" t="s">
        <v>2652</v>
      </c>
      <c r="C1252" t="s">
        <v>2653</v>
      </c>
    </row>
    <row r="1253" spans="1:3" ht="15.75" customHeight="1">
      <c r="A1253" s="27" t="s">
        <v>2451</v>
      </c>
      <c r="B1253" t="s">
        <v>2654</v>
      </c>
      <c r="C1253" t="s">
        <v>2655</v>
      </c>
    </row>
    <row r="1254" spans="1:3" ht="15.75" customHeight="1">
      <c r="A1254" s="27" t="s">
        <v>2451</v>
      </c>
      <c r="B1254" t="s">
        <v>2656</v>
      </c>
      <c r="C1254" t="s">
        <v>2657</v>
      </c>
    </row>
    <row r="1255" spans="1:3" ht="15.75" customHeight="1">
      <c r="A1255" s="27" t="s">
        <v>2451</v>
      </c>
      <c r="B1255" t="s">
        <v>2658</v>
      </c>
      <c r="C1255" t="s">
        <v>2659</v>
      </c>
    </row>
    <row r="1256" spans="1:3" ht="15.75" customHeight="1">
      <c r="A1256" s="27" t="s">
        <v>2451</v>
      </c>
      <c r="B1256" t="s">
        <v>2660</v>
      </c>
      <c r="C1256" t="s">
        <v>2661</v>
      </c>
    </row>
    <row r="1257" spans="1:3" ht="15.75" customHeight="1">
      <c r="A1257" s="27" t="s">
        <v>2451</v>
      </c>
      <c r="B1257" t="s">
        <v>2662</v>
      </c>
      <c r="C1257" t="s">
        <v>2663</v>
      </c>
    </row>
    <row r="1258" spans="1:3" ht="15.75" customHeight="1">
      <c r="A1258" s="27" t="s">
        <v>2451</v>
      </c>
      <c r="B1258" t="s">
        <v>2664</v>
      </c>
      <c r="C1258" t="s">
        <v>2665</v>
      </c>
    </row>
    <row r="1259" spans="1:3" ht="15.75" customHeight="1">
      <c r="A1259" s="27" t="s">
        <v>2451</v>
      </c>
      <c r="B1259" t="s">
        <v>2666</v>
      </c>
      <c r="C1259" t="s">
        <v>2667</v>
      </c>
    </row>
    <row r="1260" spans="1:3" ht="15.75" customHeight="1">
      <c r="A1260" s="27" t="s">
        <v>2451</v>
      </c>
      <c r="B1260" t="s">
        <v>2668</v>
      </c>
      <c r="C1260" t="s">
        <v>2669</v>
      </c>
    </row>
    <row r="1261" spans="1:3" ht="15.75" customHeight="1">
      <c r="A1261" s="27" t="s">
        <v>2451</v>
      </c>
      <c r="B1261" t="s">
        <v>2670</v>
      </c>
      <c r="C1261" t="s">
        <v>2671</v>
      </c>
    </row>
    <row r="1262" spans="1:3" ht="15.75" customHeight="1">
      <c r="A1262" s="27" t="s">
        <v>2451</v>
      </c>
      <c r="B1262" t="s">
        <v>2672</v>
      </c>
      <c r="C1262" t="s">
        <v>2673</v>
      </c>
    </row>
    <row r="1263" spans="1:3" ht="15.75" customHeight="1">
      <c r="A1263" s="27" t="s">
        <v>2451</v>
      </c>
      <c r="B1263" t="s">
        <v>2674</v>
      </c>
      <c r="C1263" t="s">
        <v>2675</v>
      </c>
    </row>
    <row r="1264" spans="1:3" ht="15.75" customHeight="1">
      <c r="A1264" s="27" t="s">
        <v>2451</v>
      </c>
      <c r="B1264" t="s">
        <v>2676</v>
      </c>
      <c r="C1264" t="s">
        <v>2677</v>
      </c>
    </row>
    <row r="1265" spans="1:3" ht="15.75" customHeight="1">
      <c r="A1265" s="27" t="s">
        <v>2451</v>
      </c>
      <c r="B1265" t="s">
        <v>2678</v>
      </c>
      <c r="C1265" t="s">
        <v>2679</v>
      </c>
    </row>
    <row r="1266" spans="1:3" ht="15.75" customHeight="1">
      <c r="A1266" s="27" t="s">
        <v>2451</v>
      </c>
      <c r="B1266" t="s">
        <v>2680</v>
      </c>
      <c r="C1266" t="s">
        <v>2681</v>
      </c>
    </row>
    <row r="1267" spans="1:3" ht="15.75" customHeight="1">
      <c r="A1267" s="27" t="s">
        <v>2451</v>
      </c>
      <c r="B1267" t="s">
        <v>2682</v>
      </c>
      <c r="C1267" t="s">
        <v>2683</v>
      </c>
    </row>
    <row r="1268" spans="1:3" ht="15.75" customHeight="1">
      <c r="A1268" s="27" t="s">
        <v>2451</v>
      </c>
      <c r="B1268" t="s">
        <v>2684</v>
      </c>
      <c r="C1268" t="s">
        <v>2685</v>
      </c>
    </row>
    <row r="1269" spans="1:3" ht="15.75" customHeight="1">
      <c r="A1269" s="27" t="s">
        <v>2451</v>
      </c>
      <c r="B1269" t="s">
        <v>2686</v>
      </c>
      <c r="C1269" t="s">
        <v>2687</v>
      </c>
    </row>
    <row r="1270" spans="1:3" ht="15.75" customHeight="1">
      <c r="A1270" s="27" t="s">
        <v>2451</v>
      </c>
      <c r="B1270" t="s">
        <v>2688</v>
      </c>
      <c r="C1270" t="s">
        <v>2689</v>
      </c>
    </row>
    <row r="1271" spans="1:3" ht="15.75" customHeight="1">
      <c r="A1271" s="27" t="s">
        <v>2451</v>
      </c>
      <c r="B1271" t="s">
        <v>2690</v>
      </c>
      <c r="C1271" t="s">
        <v>2691</v>
      </c>
    </row>
    <row r="1272" spans="1:3" ht="15.75" customHeight="1">
      <c r="A1272" s="27" t="s">
        <v>2451</v>
      </c>
      <c r="B1272" t="s">
        <v>2692</v>
      </c>
      <c r="C1272" t="s">
        <v>2693</v>
      </c>
    </row>
    <row r="1273" spans="1:3" ht="15.75" customHeight="1">
      <c r="A1273" s="27" t="s">
        <v>2451</v>
      </c>
      <c r="B1273" t="s">
        <v>2694</v>
      </c>
      <c r="C1273" t="s">
        <v>2695</v>
      </c>
    </row>
    <row r="1274" spans="1:3" ht="15.75" customHeight="1">
      <c r="A1274" s="27" t="s">
        <v>2451</v>
      </c>
      <c r="B1274" t="s">
        <v>2696</v>
      </c>
      <c r="C1274" t="s">
        <v>2697</v>
      </c>
    </row>
    <row r="1275" spans="1:3" ht="15.75" customHeight="1">
      <c r="A1275" s="27" t="s">
        <v>2451</v>
      </c>
      <c r="B1275" t="s">
        <v>2698</v>
      </c>
      <c r="C1275" t="s">
        <v>2699</v>
      </c>
    </row>
    <row r="1276" spans="1:3" ht="15.75" customHeight="1">
      <c r="A1276" s="27" t="s">
        <v>2451</v>
      </c>
      <c r="B1276" t="s">
        <v>2700</v>
      </c>
      <c r="C1276" t="s">
        <v>2701</v>
      </c>
    </row>
    <row r="1277" spans="1:3" ht="15.75" customHeight="1">
      <c r="A1277" s="27" t="s">
        <v>2451</v>
      </c>
      <c r="B1277" t="s">
        <v>2702</v>
      </c>
      <c r="C1277" t="s">
        <v>2703</v>
      </c>
    </row>
    <row r="1278" spans="1:3" ht="15.75" customHeight="1">
      <c r="A1278" s="27" t="s">
        <v>2451</v>
      </c>
      <c r="B1278" t="s">
        <v>2704</v>
      </c>
      <c r="C1278" t="s">
        <v>2705</v>
      </c>
    </row>
    <row r="1279" spans="1:3" ht="15.75" customHeight="1">
      <c r="A1279" s="27" t="s">
        <v>2451</v>
      </c>
      <c r="B1279" t="s">
        <v>2706</v>
      </c>
      <c r="C1279" t="s">
        <v>2707</v>
      </c>
    </row>
    <row r="1280" spans="1:3" ht="15.75" customHeight="1">
      <c r="A1280" s="27" t="s">
        <v>2451</v>
      </c>
      <c r="B1280" t="s">
        <v>2708</v>
      </c>
      <c r="C1280" t="s">
        <v>2709</v>
      </c>
    </row>
    <row r="1281" spans="1:3" ht="15.75" customHeight="1">
      <c r="A1281" s="27" t="s">
        <v>2451</v>
      </c>
      <c r="B1281" t="s">
        <v>2710</v>
      </c>
      <c r="C1281" t="s">
        <v>2711</v>
      </c>
    </row>
    <row r="1282" spans="1:3" ht="15.75" customHeight="1">
      <c r="A1282" s="27" t="s">
        <v>2451</v>
      </c>
      <c r="B1282" t="s">
        <v>2712</v>
      </c>
      <c r="C1282" t="s">
        <v>2713</v>
      </c>
    </row>
    <row r="1283" spans="1:3" ht="15.75" customHeight="1">
      <c r="A1283" s="27" t="s">
        <v>2451</v>
      </c>
      <c r="B1283" t="s">
        <v>2714</v>
      </c>
      <c r="C1283" t="s">
        <v>2715</v>
      </c>
    </row>
    <row r="1284" spans="1:3" ht="15.75" customHeight="1">
      <c r="A1284" s="27" t="s">
        <v>2451</v>
      </c>
      <c r="B1284" t="s">
        <v>2716</v>
      </c>
      <c r="C1284" t="s">
        <v>2717</v>
      </c>
    </row>
    <row r="1285" spans="1:3" ht="15.75" customHeight="1">
      <c r="A1285" s="27" t="s">
        <v>2451</v>
      </c>
      <c r="B1285" t="s">
        <v>2718</v>
      </c>
      <c r="C1285" t="s">
        <v>2719</v>
      </c>
    </row>
    <row r="1286" spans="1:3" ht="15.75" customHeight="1">
      <c r="A1286" s="27" t="s">
        <v>2451</v>
      </c>
      <c r="B1286" t="s">
        <v>2720</v>
      </c>
      <c r="C1286" t="s">
        <v>2721</v>
      </c>
    </row>
    <row r="1287" spans="1:3" ht="15.75" customHeight="1">
      <c r="A1287" s="27" t="s">
        <v>2451</v>
      </c>
      <c r="B1287" t="s">
        <v>2722</v>
      </c>
      <c r="C1287" t="s">
        <v>2723</v>
      </c>
    </row>
    <row r="1288" spans="1:3" ht="15.75" customHeight="1">
      <c r="A1288" s="27" t="s">
        <v>2451</v>
      </c>
      <c r="B1288" t="s">
        <v>2724</v>
      </c>
      <c r="C1288" t="s">
        <v>2725</v>
      </c>
    </row>
    <row r="1289" spans="1:3" ht="15.75" customHeight="1">
      <c r="A1289" s="27" t="s">
        <v>2451</v>
      </c>
      <c r="B1289" t="s">
        <v>2726</v>
      </c>
      <c r="C1289" t="s">
        <v>2727</v>
      </c>
    </row>
    <row r="1290" spans="1:3" ht="15.75" customHeight="1">
      <c r="A1290" s="27" t="s">
        <v>2451</v>
      </c>
      <c r="B1290" t="s">
        <v>2728</v>
      </c>
      <c r="C1290" t="s">
        <v>2729</v>
      </c>
    </row>
    <row r="1291" spans="1:3" ht="15.75" customHeight="1">
      <c r="A1291" s="27" t="s">
        <v>2451</v>
      </c>
      <c r="B1291" t="s">
        <v>2730</v>
      </c>
      <c r="C1291" t="s">
        <v>2731</v>
      </c>
    </row>
    <row r="1292" spans="1:3" ht="15.75" customHeight="1">
      <c r="A1292" s="27" t="s">
        <v>2451</v>
      </c>
      <c r="B1292" t="s">
        <v>2732</v>
      </c>
      <c r="C1292" t="s">
        <v>2733</v>
      </c>
    </row>
    <row r="1293" spans="1:3" ht="15.75" customHeight="1">
      <c r="A1293" s="27" t="s">
        <v>2451</v>
      </c>
      <c r="B1293" t="s">
        <v>2734</v>
      </c>
      <c r="C1293" t="s">
        <v>2735</v>
      </c>
    </row>
    <row r="1294" spans="1:3" ht="15.75" customHeight="1">
      <c r="A1294" s="27" t="s">
        <v>2451</v>
      </c>
      <c r="B1294" t="s">
        <v>2736</v>
      </c>
      <c r="C1294" t="s">
        <v>2737</v>
      </c>
    </row>
    <row r="1295" spans="1:3" ht="15.75" customHeight="1">
      <c r="A1295" s="27" t="s">
        <v>2451</v>
      </c>
      <c r="B1295" t="s">
        <v>2738</v>
      </c>
      <c r="C1295" t="s">
        <v>2739</v>
      </c>
    </row>
    <row r="1296" spans="1:3" ht="15.75" customHeight="1">
      <c r="A1296" s="27" t="s">
        <v>2451</v>
      </c>
      <c r="B1296" t="s">
        <v>2740</v>
      </c>
      <c r="C1296" t="s">
        <v>2741</v>
      </c>
    </row>
    <row r="1297" spans="1:3" ht="15.75" customHeight="1">
      <c r="A1297" s="27" t="s">
        <v>2451</v>
      </c>
      <c r="B1297" t="s">
        <v>2742</v>
      </c>
      <c r="C1297" t="s">
        <v>2743</v>
      </c>
    </row>
    <row r="1298" spans="1:3" ht="15.75" customHeight="1">
      <c r="A1298" s="27" t="s">
        <v>2451</v>
      </c>
      <c r="B1298" t="s">
        <v>2744</v>
      </c>
      <c r="C1298" t="s">
        <v>2745</v>
      </c>
    </row>
    <row r="1299" spans="1:3" ht="15.75" customHeight="1">
      <c r="A1299" s="27" t="s">
        <v>2451</v>
      </c>
      <c r="B1299" t="s">
        <v>2746</v>
      </c>
      <c r="C1299" t="s">
        <v>2747</v>
      </c>
    </row>
    <row r="1300" spans="1:3" ht="15.75" customHeight="1">
      <c r="A1300" s="27" t="s">
        <v>2451</v>
      </c>
      <c r="B1300" t="s">
        <v>2748</v>
      </c>
      <c r="C1300" t="s">
        <v>2749</v>
      </c>
    </row>
    <row r="1301" spans="1:3" ht="15.75" customHeight="1">
      <c r="A1301" s="27" t="s">
        <v>2451</v>
      </c>
      <c r="B1301" t="s">
        <v>2750</v>
      </c>
      <c r="C1301" t="s">
        <v>2751</v>
      </c>
    </row>
    <row r="1302" spans="1:3" ht="15.75" customHeight="1">
      <c r="A1302" s="27" t="s">
        <v>2451</v>
      </c>
      <c r="B1302" t="s">
        <v>2752</v>
      </c>
      <c r="C1302" t="s">
        <v>2753</v>
      </c>
    </row>
    <row r="1303" spans="1:3" ht="15.75" customHeight="1">
      <c r="A1303" s="27" t="s">
        <v>2451</v>
      </c>
      <c r="B1303" t="s">
        <v>2754</v>
      </c>
      <c r="C1303" t="s">
        <v>2755</v>
      </c>
    </row>
    <row r="1304" spans="1:3" ht="15.75" customHeight="1">
      <c r="A1304" s="27" t="s">
        <v>2451</v>
      </c>
      <c r="B1304" t="s">
        <v>2756</v>
      </c>
      <c r="C1304" t="s">
        <v>2757</v>
      </c>
    </row>
    <row r="1305" spans="1:3" ht="15.75" customHeight="1">
      <c r="A1305" s="27" t="s">
        <v>2451</v>
      </c>
      <c r="B1305" t="s">
        <v>2758</v>
      </c>
      <c r="C1305" t="s">
        <v>2759</v>
      </c>
    </row>
    <row r="1306" spans="1:3" ht="15.75" customHeight="1">
      <c r="A1306" s="27" t="s">
        <v>2451</v>
      </c>
      <c r="B1306" t="s">
        <v>2760</v>
      </c>
      <c r="C1306" t="s">
        <v>2761</v>
      </c>
    </row>
    <row r="1307" spans="1:3" ht="15.75" customHeight="1">
      <c r="A1307" s="27" t="s">
        <v>2451</v>
      </c>
      <c r="B1307" t="s">
        <v>2762</v>
      </c>
      <c r="C1307" t="s">
        <v>2763</v>
      </c>
    </row>
    <row r="1308" spans="1:3" ht="15.75" customHeight="1">
      <c r="A1308" s="27" t="s">
        <v>2451</v>
      </c>
      <c r="B1308" t="s">
        <v>2764</v>
      </c>
      <c r="C1308" t="s">
        <v>2765</v>
      </c>
    </row>
    <row r="1309" spans="1:3" ht="15.75" customHeight="1">
      <c r="A1309" s="27" t="s">
        <v>2451</v>
      </c>
      <c r="B1309" t="s">
        <v>2766</v>
      </c>
      <c r="C1309" t="s">
        <v>2767</v>
      </c>
    </row>
    <row r="1310" spans="1:3" ht="15.75" customHeight="1">
      <c r="A1310" s="27" t="s">
        <v>2451</v>
      </c>
      <c r="B1310" t="s">
        <v>2768</v>
      </c>
      <c r="C1310" t="s">
        <v>2769</v>
      </c>
    </row>
    <row r="1311" spans="1:3" ht="15.75" customHeight="1">
      <c r="A1311" s="27" t="s">
        <v>2451</v>
      </c>
      <c r="B1311" t="s">
        <v>2770</v>
      </c>
      <c r="C1311" t="s">
        <v>2771</v>
      </c>
    </row>
    <row r="1312" spans="1:3" ht="15.75" customHeight="1">
      <c r="A1312" s="27" t="s">
        <v>2451</v>
      </c>
      <c r="B1312" t="s">
        <v>2772</v>
      </c>
      <c r="C1312" t="s">
        <v>2773</v>
      </c>
    </row>
    <row r="1313" spans="1:3" ht="15.75" customHeight="1">
      <c r="A1313" s="27" t="s">
        <v>2451</v>
      </c>
      <c r="B1313" t="s">
        <v>2774</v>
      </c>
      <c r="C1313" t="s">
        <v>2775</v>
      </c>
    </row>
    <row r="1314" spans="1:3" ht="15.75" customHeight="1">
      <c r="A1314" s="27" t="s">
        <v>2451</v>
      </c>
      <c r="B1314" t="s">
        <v>2776</v>
      </c>
      <c r="C1314" t="s">
        <v>2777</v>
      </c>
    </row>
    <row r="1315" spans="1:3" ht="15.75" customHeight="1">
      <c r="A1315" s="27" t="s">
        <v>2451</v>
      </c>
      <c r="B1315" t="s">
        <v>2778</v>
      </c>
      <c r="C1315" t="s">
        <v>2779</v>
      </c>
    </row>
    <row r="1316" spans="1:3" ht="15.75" customHeight="1">
      <c r="A1316" s="27" t="s">
        <v>2451</v>
      </c>
      <c r="B1316" t="s">
        <v>2780</v>
      </c>
      <c r="C1316" t="s">
        <v>2781</v>
      </c>
    </row>
    <row r="1317" spans="1:3" ht="15.75" customHeight="1">
      <c r="A1317" s="27" t="s">
        <v>2451</v>
      </c>
      <c r="B1317" t="s">
        <v>2782</v>
      </c>
      <c r="C1317" t="s">
        <v>2783</v>
      </c>
    </row>
    <row r="1318" spans="1:3" ht="15.75" customHeight="1">
      <c r="A1318" s="27" t="s">
        <v>2451</v>
      </c>
      <c r="B1318" t="s">
        <v>2784</v>
      </c>
      <c r="C1318" t="s">
        <v>2785</v>
      </c>
    </row>
    <row r="1319" spans="1:3" ht="15.75" customHeight="1">
      <c r="A1319" s="27" t="s">
        <v>2451</v>
      </c>
      <c r="B1319" t="s">
        <v>2786</v>
      </c>
      <c r="C1319" t="s">
        <v>2787</v>
      </c>
    </row>
    <row r="1320" spans="1:3" ht="15.75" customHeight="1">
      <c r="A1320" s="27" t="s">
        <v>2451</v>
      </c>
      <c r="B1320" t="s">
        <v>2788</v>
      </c>
      <c r="C1320" t="s">
        <v>2789</v>
      </c>
    </row>
    <row r="1321" spans="1:3" ht="15.75" customHeight="1">
      <c r="A1321" s="27" t="s">
        <v>2451</v>
      </c>
      <c r="B1321" t="s">
        <v>2790</v>
      </c>
      <c r="C1321" t="s">
        <v>2791</v>
      </c>
    </row>
    <row r="1322" spans="1:3" ht="15.75" customHeight="1">
      <c r="A1322" s="27" t="s">
        <v>2451</v>
      </c>
      <c r="B1322" t="s">
        <v>2792</v>
      </c>
      <c r="C1322" t="s">
        <v>2793</v>
      </c>
    </row>
    <row r="1323" spans="1:3" ht="15.75" customHeight="1">
      <c r="A1323" s="27" t="s">
        <v>2451</v>
      </c>
      <c r="B1323" t="s">
        <v>2794</v>
      </c>
      <c r="C1323" t="s">
        <v>2795</v>
      </c>
    </row>
    <row r="1324" spans="1:3" ht="15.75" customHeight="1">
      <c r="A1324" s="27" t="s">
        <v>2451</v>
      </c>
      <c r="B1324" t="s">
        <v>2796</v>
      </c>
      <c r="C1324" t="s">
        <v>2797</v>
      </c>
    </row>
    <row r="1325" spans="1:3" ht="15.75" customHeight="1">
      <c r="A1325" s="27" t="s">
        <v>2451</v>
      </c>
      <c r="B1325" t="s">
        <v>2798</v>
      </c>
      <c r="C1325" t="s">
        <v>2799</v>
      </c>
    </row>
    <row r="1326" spans="1:3" ht="15.75" customHeight="1">
      <c r="A1326" s="27" t="s">
        <v>2451</v>
      </c>
      <c r="B1326" t="s">
        <v>2800</v>
      </c>
      <c r="C1326" t="s">
        <v>2801</v>
      </c>
    </row>
    <row r="1327" spans="1:3" ht="15.75" customHeight="1">
      <c r="A1327" s="27" t="s">
        <v>2451</v>
      </c>
      <c r="B1327" t="s">
        <v>2802</v>
      </c>
      <c r="C1327" t="s">
        <v>2803</v>
      </c>
    </row>
    <row r="1328" spans="1:3" ht="15.75" customHeight="1">
      <c r="A1328" s="27" t="s">
        <v>2451</v>
      </c>
      <c r="B1328" t="s">
        <v>2804</v>
      </c>
      <c r="C1328" t="s">
        <v>2805</v>
      </c>
    </row>
    <row r="1329" spans="1:3" ht="15.75" customHeight="1">
      <c r="A1329" s="27" t="s">
        <v>2451</v>
      </c>
      <c r="B1329" t="s">
        <v>2806</v>
      </c>
      <c r="C1329" t="s">
        <v>2807</v>
      </c>
    </row>
    <row r="1330" spans="1:3" ht="15.75" customHeight="1">
      <c r="A1330" s="27" t="s">
        <v>2451</v>
      </c>
      <c r="B1330" t="s">
        <v>2808</v>
      </c>
      <c r="C1330" t="s">
        <v>2809</v>
      </c>
    </row>
    <row r="1331" spans="1:3" ht="15.75" customHeight="1">
      <c r="A1331" s="27" t="s">
        <v>2451</v>
      </c>
      <c r="B1331" t="s">
        <v>2810</v>
      </c>
      <c r="C1331" t="s">
        <v>2811</v>
      </c>
    </row>
    <row r="1332" spans="1:3" ht="15.75" customHeight="1">
      <c r="A1332" s="27" t="s">
        <v>2451</v>
      </c>
      <c r="B1332" t="s">
        <v>2812</v>
      </c>
      <c r="C1332" t="s">
        <v>2813</v>
      </c>
    </row>
    <row r="1333" spans="1:3" ht="15.75" customHeight="1">
      <c r="A1333" s="27" t="s">
        <v>2451</v>
      </c>
      <c r="B1333" t="s">
        <v>2814</v>
      </c>
      <c r="C1333" t="s">
        <v>2815</v>
      </c>
    </row>
    <row r="1334" spans="1:3" ht="15.75" customHeight="1">
      <c r="A1334" s="27" t="s">
        <v>2451</v>
      </c>
      <c r="B1334" t="s">
        <v>2816</v>
      </c>
      <c r="C1334" t="s">
        <v>2817</v>
      </c>
    </row>
    <row r="1335" spans="1:3" ht="15.75" customHeight="1">
      <c r="A1335" s="27" t="s">
        <v>2451</v>
      </c>
      <c r="B1335" t="s">
        <v>2818</v>
      </c>
      <c r="C1335" t="s">
        <v>2819</v>
      </c>
    </row>
    <row r="1336" spans="1:3" ht="15.75" customHeight="1">
      <c r="A1336" s="27" t="s">
        <v>2451</v>
      </c>
      <c r="B1336" t="s">
        <v>2820</v>
      </c>
      <c r="C1336" t="s">
        <v>2821</v>
      </c>
    </row>
    <row r="1337" spans="1:3" ht="15.75" customHeight="1">
      <c r="A1337" s="27" t="s">
        <v>2451</v>
      </c>
      <c r="B1337" t="s">
        <v>2822</v>
      </c>
      <c r="C1337" t="s">
        <v>2823</v>
      </c>
    </row>
    <row r="1338" spans="1:3" ht="15.75" customHeight="1">
      <c r="A1338" s="27" t="s">
        <v>2451</v>
      </c>
      <c r="B1338" t="s">
        <v>2824</v>
      </c>
      <c r="C1338" t="s">
        <v>2825</v>
      </c>
    </row>
    <row r="1339" spans="1:3" ht="15.75" customHeight="1">
      <c r="A1339" s="27" t="s">
        <v>2451</v>
      </c>
      <c r="B1339" t="s">
        <v>2826</v>
      </c>
      <c r="C1339" t="s">
        <v>2827</v>
      </c>
    </row>
    <row r="1340" spans="1:3" ht="15.75" customHeight="1">
      <c r="A1340" s="27" t="s">
        <v>2451</v>
      </c>
      <c r="B1340" t="s">
        <v>2828</v>
      </c>
      <c r="C1340" t="s">
        <v>2829</v>
      </c>
    </row>
    <row r="1341" spans="1:3" ht="15.75" customHeight="1">
      <c r="A1341" s="27" t="s">
        <v>2451</v>
      </c>
      <c r="B1341" t="s">
        <v>2830</v>
      </c>
      <c r="C1341" t="s">
        <v>2831</v>
      </c>
    </row>
    <row r="1342" spans="1:3" ht="15.75" customHeight="1">
      <c r="A1342" s="27" t="s">
        <v>2451</v>
      </c>
      <c r="B1342" t="s">
        <v>2832</v>
      </c>
      <c r="C1342" t="s">
        <v>2833</v>
      </c>
    </row>
    <row r="1343" spans="1:3" ht="15.75" customHeight="1">
      <c r="A1343" s="27" t="s">
        <v>2451</v>
      </c>
      <c r="B1343" t="s">
        <v>2834</v>
      </c>
      <c r="C1343" t="s">
        <v>2835</v>
      </c>
    </row>
    <row r="1344" spans="1:3" ht="15.75" customHeight="1">
      <c r="A1344" s="27" t="s">
        <v>2451</v>
      </c>
      <c r="B1344" t="s">
        <v>2836</v>
      </c>
      <c r="C1344" t="s">
        <v>2837</v>
      </c>
    </row>
    <row r="1345" spans="1:3" ht="15.75" customHeight="1">
      <c r="A1345" s="27" t="s">
        <v>2451</v>
      </c>
      <c r="B1345" t="s">
        <v>2838</v>
      </c>
      <c r="C1345" t="s">
        <v>2839</v>
      </c>
    </row>
    <row r="1346" spans="1:3" ht="15.75" customHeight="1">
      <c r="A1346" s="27" t="s">
        <v>2451</v>
      </c>
      <c r="B1346" t="s">
        <v>2840</v>
      </c>
      <c r="C1346" t="s">
        <v>2841</v>
      </c>
    </row>
    <row r="1347" spans="1:3" ht="15.75" customHeight="1">
      <c r="A1347" s="27" t="s">
        <v>2451</v>
      </c>
      <c r="B1347" t="s">
        <v>2842</v>
      </c>
      <c r="C1347" t="s">
        <v>2843</v>
      </c>
    </row>
    <row r="1348" spans="1:3" ht="15.75" customHeight="1">
      <c r="A1348" s="27" t="s">
        <v>2451</v>
      </c>
      <c r="B1348" t="s">
        <v>2844</v>
      </c>
      <c r="C1348" t="s">
        <v>2845</v>
      </c>
    </row>
    <row r="1349" spans="1:3" ht="15.75" customHeight="1">
      <c r="A1349" s="27" t="s">
        <v>2451</v>
      </c>
      <c r="B1349" t="s">
        <v>2846</v>
      </c>
      <c r="C1349" t="s">
        <v>2847</v>
      </c>
    </row>
    <row r="1350" spans="1:3" ht="15.75" customHeight="1">
      <c r="A1350" s="27" t="s">
        <v>2451</v>
      </c>
      <c r="B1350" t="s">
        <v>2848</v>
      </c>
      <c r="C1350" t="s">
        <v>2849</v>
      </c>
    </row>
    <row r="1351" spans="1:3" ht="15.75" customHeight="1">
      <c r="A1351" s="27" t="s">
        <v>2451</v>
      </c>
      <c r="B1351" t="s">
        <v>2850</v>
      </c>
      <c r="C1351" t="s">
        <v>2851</v>
      </c>
    </row>
    <row r="1352" spans="1:3" ht="15.75" customHeight="1">
      <c r="A1352" s="27" t="s">
        <v>2451</v>
      </c>
      <c r="B1352" t="s">
        <v>2852</v>
      </c>
      <c r="C1352" t="s">
        <v>2853</v>
      </c>
    </row>
    <row r="1353" spans="1:3" ht="15.75" customHeight="1">
      <c r="A1353" s="27" t="s">
        <v>2451</v>
      </c>
      <c r="B1353" t="s">
        <v>2854</v>
      </c>
      <c r="C1353" t="s">
        <v>2855</v>
      </c>
    </row>
    <row r="1354" spans="1:3" ht="15.75" customHeight="1">
      <c r="A1354" s="27" t="s">
        <v>2451</v>
      </c>
      <c r="B1354" t="s">
        <v>2856</v>
      </c>
      <c r="C1354" t="s">
        <v>2857</v>
      </c>
    </row>
    <row r="1355" spans="1:3" ht="15.75" customHeight="1">
      <c r="A1355" s="27" t="s">
        <v>2451</v>
      </c>
      <c r="B1355" t="s">
        <v>2858</v>
      </c>
      <c r="C1355" t="s">
        <v>2859</v>
      </c>
    </row>
    <row r="1356" spans="1:3" ht="15.75" customHeight="1">
      <c r="A1356" s="27" t="s">
        <v>2451</v>
      </c>
      <c r="B1356" t="s">
        <v>2860</v>
      </c>
      <c r="C1356" t="s">
        <v>2861</v>
      </c>
    </row>
    <row r="1357" spans="1:3" ht="15.75" customHeight="1">
      <c r="A1357" s="27" t="s">
        <v>2451</v>
      </c>
      <c r="B1357" t="s">
        <v>2862</v>
      </c>
      <c r="C1357" t="s">
        <v>2863</v>
      </c>
    </row>
    <row r="1358" spans="1:3" ht="15.75" customHeight="1">
      <c r="A1358" s="27" t="s">
        <v>2451</v>
      </c>
      <c r="B1358" t="s">
        <v>2864</v>
      </c>
      <c r="C1358" t="s">
        <v>2865</v>
      </c>
    </row>
    <row r="1359" spans="1:3" ht="15.75" customHeight="1">
      <c r="A1359" s="27" t="s">
        <v>2451</v>
      </c>
      <c r="B1359" t="s">
        <v>2866</v>
      </c>
      <c r="C1359" t="s">
        <v>2867</v>
      </c>
    </row>
    <row r="1360" spans="1:3" ht="15.75" customHeight="1">
      <c r="A1360" s="27" t="s">
        <v>2451</v>
      </c>
      <c r="B1360" t="s">
        <v>2868</v>
      </c>
      <c r="C1360" t="s">
        <v>2869</v>
      </c>
    </row>
    <row r="1361" spans="1:3" ht="15.75" customHeight="1">
      <c r="A1361" s="27" t="s">
        <v>2451</v>
      </c>
      <c r="B1361" t="s">
        <v>2870</v>
      </c>
      <c r="C1361" t="s">
        <v>2871</v>
      </c>
    </row>
    <row r="1362" spans="1:3" ht="15.75" customHeight="1">
      <c r="A1362" s="27" t="s">
        <v>2451</v>
      </c>
      <c r="B1362" t="s">
        <v>2872</v>
      </c>
      <c r="C1362" t="s">
        <v>2873</v>
      </c>
    </row>
    <row r="1363" spans="1:3" ht="15.75" customHeight="1">
      <c r="A1363" s="27" t="s">
        <v>2451</v>
      </c>
      <c r="B1363" t="s">
        <v>2874</v>
      </c>
      <c r="C1363" t="s">
        <v>2875</v>
      </c>
    </row>
    <row r="1364" spans="1:3" ht="15.75" customHeight="1">
      <c r="A1364" s="27" t="s">
        <v>2451</v>
      </c>
      <c r="B1364" t="s">
        <v>2876</v>
      </c>
      <c r="C1364" t="s">
        <v>2877</v>
      </c>
    </row>
    <row r="1365" spans="1:3" ht="15.75" customHeight="1">
      <c r="A1365" s="27" t="s">
        <v>2451</v>
      </c>
      <c r="B1365" t="s">
        <v>2878</v>
      </c>
      <c r="C1365" t="s">
        <v>2879</v>
      </c>
    </row>
    <row r="1366" spans="1:3" ht="15.75" customHeight="1">
      <c r="A1366" s="27" t="s">
        <v>2451</v>
      </c>
      <c r="B1366" t="s">
        <v>2880</v>
      </c>
      <c r="C1366" t="s">
        <v>2881</v>
      </c>
    </row>
    <row r="1367" spans="1:3" ht="15.75" customHeight="1">
      <c r="A1367" s="27" t="s">
        <v>2451</v>
      </c>
      <c r="B1367" t="s">
        <v>2882</v>
      </c>
      <c r="C1367" t="s">
        <v>2883</v>
      </c>
    </row>
    <row r="1368" spans="1:3" ht="15.75" customHeight="1">
      <c r="A1368" s="27" t="s">
        <v>2451</v>
      </c>
      <c r="B1368" t="s">
        <v>2884</v>
      </c>
      <c r="C1368" t="s">
        <v>2885</v>
      </c>
    </row>
    <row r="1369" spans="1:3" ht="15.75" customHeight="1">
      <c r="A1369" s="27" t="s">
        <v>2451</v>
      </c>
      <c r="B1369" t="s">
        <v>2886</v>
      </c>
      <c r="C1369" t="s">
        <v>2887</v>
      </c>
    </row>
    <row r="1370" spans="1:3" ht="15.75" customHeight="1">
      <c r="A1370" s="27" t="s">
        <v>2451</v>
      </c>
      <c r="B1370" t="s">
        <v>2888</v>
      </c>
      <c r="C1370" t="s">
        <v>2889</v>
      </c>
    </row>
    <row r="1371" spans="1:3" ht="15.75" customHeight="1">
      <c r="A1371" s="27" t="s">
        <v>2451</v>
      </c>
      <c r="B1371" t="s">
        <v>2890</v>
      </c>
      <c r="C1371" t="s">
        <v>2891</v>
      </c>
    </row>
    <row r="1372" spans="1:3" ht="15.75" customHeight="1">
      <c r="A1372" s="27" t="s">
        <v>2451</v>
      </c>
      <c r="B1372" t="s">
        <v>2892</v>
      </c>
      <c r="C1372" t="s">
        <v>2893</v>
      </c>
    </row>
    <row r="1373" spans="1:3" ht="15.75" customHeight="1">
      <c r="A1373" s="27" t="s">
        <v>2451</v>
      </c>
      <c r="B1373" t="s">
        <v>2894</v>
      </c>
      <c r="C1373" t="s">
        <v>2895</v>
      </c>
    </row>
    <row r="1374" spans="1:3" ht="15.75" customHeight="1">
      <c r="A1374" s="27" t="s">
        <v>2451</v>
      </c>
      <c r="B1374" t="s">
        <v>2896</v>
      </c>
      <c r="C1374" t="s">
        <v>2897</v>
      </c>
    </row>
    <row r="1375" spans="1:3" ht="15.75" customHeight="1">
      <c r="A1375" s="27" t="s">
        <v>2451</v>
      </c>
      <c r="B1375" t="s">
        <v>2898</v>
      </c>
      <c r="C1375" t="s">
        <v>2899</v>
      </c>
    </row>
    <row r="1376" spans="1:3" ht="15.75" customHeight="1">
      <c r="A1376" s="27" t="s">
        <v>2451</v>
      </c>
      <c r="B1376" t="s">
        <v>2900</v>
      </c>
      <c r="C1376" t="s">
        <v>2901</v>
      </c>
    </row>
    <row r="1377" spans="1:3" ht="15.75" customHeight="1">
      <c r="A1377" s="27" t="s">
        <v>2451</v>
      </c>
      <c r="B1377" t="s">
        <v>2902</v>
      </c>
      <c r="C1377" t="s">
        <v>2903</v>
      </c>
    </row>
    <row r="1378" spans="1:3" ht="15.75" customHeight="1">
      <c r="A1378" s="27" t="s">
        <v>2451</v>
      </c>
      <c r="B1378" t="s">
        <v>2904</v>
      </c>
      <c r="C1378" t="s">
        <v>2905</v>
      </c>
    </row>
    <row r="1379" spans="1:3" ht="15.75" customHeight="1">
      <c r="A1379" s="27" t="s">
        <v>2451</v>
      </c>
      <c r="B1379" t="s">
        <v>2906</v>
      </c>
      <c r="C1379" t="s">
        <v>2907</v>
      </c>
    </row>
    <row r="1380" spans="1:3" ht="15.75" customHeight="1">
      <c r="A1380" s="27" t="s">
        <v>2451</v>
      </c>
      <c r="B1380" t="s">
        <v>2908</v>
      </c>
      <c r="C1380" t="s">
        <v>2909</v>
      </c>
    </row>
    <row r="1381" spans="1:3" ht="15.75" customHeight="1">
      <c r="A1381" s="27" t="s">
        <v>2451</v>
      </c>
      <c r="B1381" t="s">
        <v>2910</v>
      </c>
      <c r="C1381" t="s">
        <v>2911</v>
      </c>
    </row>
    <row r="1382" spans="1:3" ht="15.75" customHeight="1">
      <c r="A1382" s="27" t="s">
        <v>2451</v>
      </c>
      <c r="B1382" t="s">
        <v>2912</v>
      </c>
      <c r="C1382" t="s">
        <v>2913</v>
      </c>
    </row>
    <row r="1383" spans="1:3" ht="15.75" customHeight="1">
      <c r="A1383" s="27" t="s">
        <v>2451</v>
      </c>
      <c r="B1383" t="s">
        <v>2914</v>
      </c>
      <c r="C1383" t="s">
        <v>2915</v>
      </c>
    </row>
    <row r="1384" spans="1:3" ht="15.75" customHeight="1">
      <c r="A1384" s="27" t="s">
        <v>2451</v>
      </c>
      <c r="B1384" t="s">
        <v>2916</v>
      </c>
      <c r="C1384" t="s">
        <v>2917</v>
      </c>
    </row>
    <row r="1385" spans="1:3" ht="15.75" customHeight="1">
      <c r="A1385" s="27" t="s">
        <v>2451</v>
      </c>
      <c r="B1385" t="s">
        <v>2918</v>
      </c>
      <c r="C1385" t="s">
        <v>2919</v>
      </c>
    </row>
    <row r="1386" spans="1:3" ht="15.75" customHeight="1">
      <c r="A1386" s="27" t="s">
        <v>2451</v>
      </c>
      <c r="B1386" t="s">
        <v>2920</v>
      </c>
      <c r="C1386" t="s">
        <v>2921</v>
      </c>
    </row>
    <row r="1387" spans="1:3" ht="15.75" customHeight="1">
      <c r="A1387" s="27" t="s">
        <v>2451</v>
      </c>
      <c r="B1387" t="s">
        <v>2922</v>
      </c>
      <c r="C1387" t="s">
        <v>2923</v>
      </c>
    </row>
    <row r="1388" spans="1:3" ht="15.75" customHeight="1">
      <c r="A1388" s="27" t="s">
        <v>2451</v>
      </c>
      <c r="B1388" t="s">
        <v>2924</v>
      </c>
      <c r="C1388" t="s">
        <v>850</v>
      </c>
    </row>
    <row r="1389" spans="1:3" ht="15.75" customHeight="1">
      <c r="A1389" s="27" t="s">
        <v>2451</v>
      </c>
      <c r="B1389" t="s">
        <v>2925</v>
      </c>
      <c r="C1389" t="s">
        <v>2926</v>
      </c>
    </row>
    <row r="1390" spans="1:3" ht="15.75" customHeight="1">
      <c r="A1390" s="27" t="s">
        <v>2451</v>
      </c>
      <c r="B1390" t="s">
        <v>2927</v>
      </c>
      <c r="C1390" t="s">
        <v>2928</v>
      </c>
    </row>
    <row r="1391" spans="1:3" ht="15.75" customHeight="1">
      <c r="A1391" s="27" t="s">
        <v>2451</v>
      </c>
      <c r="B1391" t="s">
        <v>2929</v>
      </c>
      <c r="C1391" t="s">
        <v>2930</v>
      </c>
    </row>
    <row r="1392" spans="1:3" ht="15.75" customHeight="1">
      <c r="A1392" s="27" t="s">
        <v>2451</v>
      </c>
      <c r="B1392" t="s">
        <v>2931</v>
      </c>
      <c r="C1392" t="s">
        <v>2932</v>
      </c>
    </row>
    <row r="1393" spans="1:3" ht="15.75" customHeight="1">
      <c r="A1393" s="27" t="s">
        <v>2451</v>
      </c>
      <c r="B1393" t="s">
        <v>2933</v>
      </c>
      <c r="C1393" t="s">
        <v>2934</v>
      </c>
    </row>
    <row r="1394" spans="1:3" ht="15.75" customHeight="1">
      <c r="A1394" s="27" t="s">
        <v>2451</v>
      </c>
      <c r="B1394" t="s">
        <v>2935</v>
      </c>
      <c r="C1394" t="s">
        <v>2936</v>
      </c>
    </row>
    <row r="1395" spans="1:3" ht="15.75" customHeight="1">
      <c r="A1395" s="27" t="s">
        <v>2451</v>
      </c>
      <c r="B1395" t="s">
        <v>2937</v>
      </c>
      <c r="C1395" t="s">
        <v>2938</v>
      </c>
    </row>
    <row r="1396" spans="1:3" ht="15.75" customHeight="1">
      <c r="A1396" s="27" t="s">
        <v>2451</v>
      </c>
      <c r="B1396" t="s">
        <v>2939</v>
      </c>
      <c r="C1396" t="s">
        <v>2940</v>
      </c>
    </row>
    <row r="1397" spans="1:3" ht="15.75" customHeight="1">
      <c r="A1397" s="27" t="s">
        <v>2451</v>
      </c>
      <c r="B1397" t="s">
        <v>2941</v>
      </c>
      <c r="C1397" t="s">
        <v>2942</v>
      </c>
    </row>
    <row r="1398" spans="1:3" ht="15.75" customHeight="1">
      <c r="A1398" s="27" t="s">
        <v>2451</v>
      </c>
      <c r="B1398" t="s">
        <v>2943</v>
      </c>
      <c r="C1398" t="s">
        <v>2944</v>
      </c>
    </row>
    <row r="1399" spans="1:3" ht="15.75" customHeight="1">
      <c r="A1399" s="27" t="s">
        <v>2451</v>
      </c>
      <c r="B1399" t="s">
        <v>2945</v>
      </c>
      <c r="C1399" t="s">
        <v>2946</v>
      </c>
    </row>
    <row r="1400" spans="1:3" ht="15.75" customHeight="1">
      <c r="A1400" s="27" t="s">
        <v>2451</v>
      </c>
      <c r="B1400" t="s">
        <v>2947</v>
      </c>
      <c r="C1400" t="s">
        <v>2948</v>
      </c>
    </row>
    <row r="1401" spans="1:3" ht="15.75" customHeight="1">
      <c r="A1401" s="27" t="s">
        <v>2451</v>
      </c>
      <c r="B1401" t="s">
        <v>2949</v>
      </c>
      <c r="C1401" t="s">
        <v>2950</v>
      </c>
    </row>
    <row r="1402" spans="1:3" ht="15.75" customHeight="1">
      <c r="A1402" s="27" t="s">
        <v>2451</v>
      </c>
      <c r="B1402" t="s">
        <v>2951</v>
      </c>
      <c r="C1402" t="s">
        <v>2952</v>
      </c>
    </row>
    <row r="1403" spans="1:3" ht="15.75" customHeight="1">
      <c r="A1403" s="27" t="s">
        <v>2451</v>
      </c>
      <c r="B1403" t="s">
        <v>2953</v>
      </c>
      <c r="C1403" t="s">
        <v>2954</v>
      </c>
    </row>
    <row r="1404" spans="1:3" ht="15.75" customHeight="1">
      <c r="A1404" s="27" t="s">
        <v>2451</v>
      </c>
      <c r="B1404" t="s">
        <v>2955</v>
      </c>
      <c r="C1404" t="s">
        <v>2956</v>
      </c>
    </row>
    <row r="1405" spans="1:3" ht="15.75" customHeight="1">
      <c r="A1405" s="27" t="s">
        <v>2451</v>
      </c>
      <c r="B1405" t="s">
        <v>2957</v>
      </c>
      <c r="C1405" t="s">
        <v>2958</v>
      </c>
    </row>
    <row r="1406" spans="1:3" ht="15.75" customHeight="1">
      <c r="A1406" s="27" t="s">
        <v>2451</v>
      </c>
      <c r="B1406" t="s">
        <v>2959</v>
      </c>
      <c r="C1406" t="s">
        <v>2960</v>
      </c>
    </row>
    <row r="1407" spans="1:3" ht="15.75" customHeight="1">
      <c r="A1407" s="27" t="s">
        <v>2451</v>
      </c>
      <c r="B1407" t="s">
        <v>2961</v>
      </c>
      <c r="C1407" t="s">
        <v>2962</v>
      </c>
    </row>
    <row r="1408" spans="1:3" ht="15.75" customHeight="1">
      <c r="A1408" s="27" t="s">
        <v>2451</v>
      </c>
      <c r="B1408" t="s">
        <v>2963</v>
      </c>
      <c r="C1408" t="s">
        <v>2964</v>
      </c>
    </row>
    <row r="1409" spans="1:3" ht="15.75" customHeight="1">
      <c r="A1409" s="27" t="s">
        <v>2451</v>
      </c>
      <c r="B1409" t="s">
        <v>2965</v>
      </c>
      <c r="C1409" t="s">
        <v>2966</v>
      </c>
    </row>
    <row r="1410" spans="1:3" ht="15.75" customHeight="1">
      <c r="A1410" s="27" t="s">
        <v>2451</v>
      </c>
      <c r="B1410" t="s">
        <v>2967</v>
      </c>
      <c r="C1410" t="s">
        <v>2968</v>
      </c>
    </row>
    <row r="1411" spans="1:3" ht="15.75" customHeight="1">
      <c r="A1411" s="27" t="s">
        <v>2451</v>
      </c>
      <c r="B1411" t="s">
        <v>2969</v>
      </c>
      <c r="C1411" t="s">
        <v>2970</v>
      </c>
    </row>
    <row r="1412" spans="1:3" ht="15.75" customHeight="1">
      <c r="A1412" s="27" t="s">
        <v>2451</v>
      </c>
      <c r="B1412" t="s">
        <v>2971</v>
      </c>
      <c r="C1412" t="s">
        <v>2972</v>
      </c>
    </row>
    <row r="1413" spans="1:3" ht="15.75" customHeight="1">
      <c r="A1413" s="27" t="s">
        <v>2451</v>
      </c>
      <c r="B1413" t="s">
        <v>2973</v>
      </c>
      <c r="C1413" t="s">
        <v>2974</v>
      </c>
    </row>
    <row r="1414" spans="1:3" ht="15.75" customHeight="1">
      <c r="A1414" s="27" t="s">
        <v>2451</v>
      </c>
      <c r="B1414" t="s">
        <v>2975</v>
      </c>
      <c r="C1414" t="s">
        <v>2976</v>
      </c>
    </row>
    <row r="1415" spans="1:3" ht="15.75" customHeight="1">
      <c r="A1415" s="27" t="s">
        <v>2451</v>
      </c>
      <c r="B1415" t="s">
        <v>2977</v>
      </c>
      <c r="C1415" t="s">
        <v>2978</v>
      </c>
    </row>
    <row r="1416" spans="1:3" ht="15.75" customHeight="1">
      <c r="A1416" s="27" t="s">
        <v>2451</v>
      </c>
      <c r="B1416" t="s">
        <v>2979</v>
      </c>
      <c r="C1416" t="s">
        <v>2301</v>
      </c>
    </row>
    <row r="1417" spans="1:3" ht="15.75" customHeight="1">
      <c r="A1417" s="27" t="s">
        <v>2451</v>
      </c>
      <c r="B1417" t="s">
        <v>2980</v>
      </c>
      <c r="C1417" t="s">
        <v>2981</v>
      </c>
    </row>
    <row r="1418" spans="1:3" ht="15.75" customHeight="1">
      <c r="A1418" s="27" t="s">
        <v>2451</v>
      </c>
      <c r="B1418" t="s">
        <v>2982</v>
      </c>
      <c r="C1418" t="s">
        <v>2983</v>
      </c>
    </row>
    <row r="1419" spans="1:3" ht="15.75" customHeight="1">
      <c r="A1419" s="27" t="s">
        <v>2451</v>
      </c>
      <c r="B1419" t="s">
        <v>2984</v>
      </c>
      <c r="C1419" t="s">
        <v>2985</v>
      </c>
    </row>
    <row r="1420" spans="1:3" ht="15.75" customHeight="1">
      <c r="A1420" s="27" t="s">
        <v>2451</v>
      </c>
      <c r="B1420" t="s">
        <v>2986</v>
      </c>
      <c r="C1420" t="s">
        <v>2987</v>
      </c>
    </row>
    <row r="1421" spans="1:3" ht="15.75" customHeight="1">
      <c r="A1421" s="27" t="s">
        <v>2451</v>
      </c>
      <c r="B1421" t="s">
        <v>2988</v>
      </c>
      <c r="C1421" t="s">
        <v>2989</v>
      </c>
    </row>
    <row r="1422" spans="1:3" ht="15.75" customHeight="1">
      <c r="A1422" s="27" t="s">
        <v>2451</v>
      </c>
      <c r="B1422" t="s">
        <v>2990</v>
      </c>
      <c r="C1422" t="s">
        <v>2991</v>
      </c>
    </row>
    <row r="1423" spans="1:3" ht="15.75" customHeight="1">
      <c r="A1423" s="27" t="s">
        <v>2451</v>
      </c>
      <c r="B1423" t="s">
        <v>2992</v>
      </c>
      <c r="C1423" t="s">
        <v>2993</v>
      </c>
    </row>
    <row r="1424" spans="1:3" ht="15.75" customHeight="1">
      <c r="A1424" s="27" t="s">
        <v>2451</v>
      </c>
      <c r="B1424" t="s">
        <v>2994</v>
      </c>
      <c r="C1424" t="s">
        <v>2995</v>
      </c>
    </row>
    <row r="1425" spans="1:3" ht="15.75" customHeight="1">
      <c r="A1425" s="27" t="s">
        <v>2451</v>
      </c>
      <c r="B1425" t="s">
        <v>2996</v>
      </c>
      <c r="C1425" t="s">
        <v>2997</v>
      </c>
    </row>
    <row r="1426" spans="1:3" ht="15.75" customHeight="1">
      <c r="A1426" s="27" t="s">
        <v>2451</v>
      </c>
      <c r="B1426" t="s">
        <v>2998</v>
      </c>
      <c r="C1426" t="s">
        <v>2999</v>
      </c>
    </row>
    <row r="1427" spans="1:3" ht="15.75" customHeight="1">
      <c r="A1427" s="27" t="s">
        <v>2451</v>
      </c>
      <c r="B1427" t="s">
        <v>3000</v>
      </c>
      <c r="C1427" t="s">
        <v>3001</v>
      </c>
    </row>
    <row r="1428" spans="1:3" ht="15.75" customHeight="1">
      <c r="A1428" s="27" t="s">
        <v>2451</v>
      </c>
      <c r="B1428" t="s">
        <v>3002</v>
      </c>
      <c r="C1428" t="s">
        <v>3003</v>
      </c>
    </row>
    <row r="1429" spans="1:3" ht="15.75" customHeight="1">
      <c r="A1429" s="27" t="s">
        <v>2451</v>
      </c>
      <c r="B1429" t="s">
        <v>3004</v>
      </c>
      <c r="C1429" t="s">
        <v>3005</v>
      </c>
    </row>
    <row r="1430" spans="1:3" ht="15.75" customHeight="1">
      <c r="A1430" s="27" t="s">
        <v>2451</v>
      </c>
      <c r="B1430" t="s">
        <v>3006</v>
      </c>
      <c r="C1430" t="s">
        <v>3007</v>
      </c>
    </row>
    <row r="1431" spans="1:3" ht="15.75" customHeight="1">
      <c r="A1431" s="27" t="s">
        <v>2451</v>
      </c>
      <c r="B1431" t="s">
        <v>3008</v>
      </c>
      <c r="C1431" t="s">
        <v>3009</v>
      </c>
    </row>
    <row r="1432" spans="1:3" ht="15.75" customHeight="1">
      <c r="A1432" s="27" t="s">
        <v>2451</v>
      </c>
      <c r="B1432" t="s">
        <v>3010</v>
      </c>
      <c r="C1432" t="s">
        <v>3011</v>
      </c>
    </row>
    <row r="1433" spans="1:3" ht="15.75" customHeight="1">
      <c r="A1433" s="27" t="s">
        <v>2451</v>
      </c>
      <c r="B1433" t="s">
        <v>3012</v>
      </c>
      <c r="C1433" t="s">
        <v>3013</v>
      </c>
    </row>
    <row r="1434" spans="1:3" ht="15.75" customHeight="1">
      <c r="A1434" s="27" t="s">
        <v>2451</v>
      </c>
      <c r="B1434" t="s">
        <v>3014</v>
      </c>
      <c r="C1434" t="s">
        <v>3015</v>
      </c>
    </row>
    <row r="1435" spans="1:3" ht="15.75" customHeight="1">
      <c r="A1435" s="27" t="s">
        <v>2451</v>
      </c>
      <c r="B1435" t="s">
        <v>3016</v>
      </c>
      <c r="C1435" t="s">
        <v>3017</v>
      </c>
    </row>
    <row r="1436" spans="1:3" ht="15.75" customHeight="1">
      <c r="A1436" s="27" t="s">
        <v>2451</v>
      </c>
      <c r="B1436" t="s">
        <v>3018</v>
      </c>
      <c r="C1436" t="s">
        <v>3019</v>
      </c>
    </row>
    <row r="1437" spans="1:3" ht="15.75" customHeight="1">
      <c r="A1437" s="27" t="s">
        <v>2451</v>
      </c>
      <c r="B1437" t="s">
        <v>3020</v>
      </c>
      <c r="C1437" t="s">
        <v>3021</v>
      </c>
    </row>
    <row r="1438" spans="1:3" ht="15.75" customHeight="1">
      <c r="A1438" s="27" t="s">
        <v>2451</v>
      </c>
      <c r="B1438" t="s">
        <v>3022</v>
      </c>
      <c r="C1438" t="s">
        <v>3023</v>
      </c>
    </row>
    <row r="1439" spans="1:3" ht="15.75" customHeight="1">
      <c r="A1439" s="27" t="s">
        <v>2451</v>
      </c>
      <c r="B1439" t="s">
        <v>3024</v>
      </c>
      <c r="C1439" t="s">
        <v>3025</v>
      </c>
    </row>
    <row r="1440" spans="1:3" ht="15.75" customHeight="1">
      <c r="A1440" s="27" t="s">
        <v>2451</v>
      </c>
      <c r="B1440" t="s">
        <v>3026</v>
      </c>
      <c r="C1440" t="s">
        <v>3027</v>
      </c>
    </row>
    <row r="1441" spans="1:3" ht="15.75" customHeight="1">
      <c r="A1441" s="27" t="s">
        <v>2451</v>
      </c>
      <c r="B1441" t="s">
        <v>3028</v>
      </c>
      <c r="C1441" t="s">
        <v>3029</v>
      </c>
    </row>
    <row r="1442" spans="1:3" ht="15.75" customHeight="1">
      <c r="A1442" s="27" t="s">
        <v>2451</v>
      </c>
      <c r="B1442" t="s">
        <v>3030</v>
      </c>
      <c r="C1442" t="s">
        <v>3031</v>
      </c>
    </row>
    <row r="1443" spans="1:3" ht="15.75" customHeight="1">
      <c r="A1443" s="27" t="s">
        <v>2451</v>
      </c>
      <c r="B1443" t="s">
        <v>3032</v>
      </c>
      <c r="C1443" t="s">
        <v>3033</v>
      </c>
    </row>
    <row r="1444" spans="1:3" ht="15.75" customHeight="1">
      <c r="A1444" s="27" t="s">
        <v>2451</v>
      </c>
      <c r="B1444" t="s">
        <v>3034</v>
      </c>
      <c r="C1444" t="s">
        <v>3035</v>
      </c>
    </row>
    <row r="1445" spans="1:3" ht="15.75" customHeight="1">
      <c r="A1445" s="27" t="s">
        <v>2451</v>
      </c>
      <c r="B1445" t="s">
        <v>3036</v>
      </c>
      <c r="C1445" t="s">
        <v>3037</v>
      </c>
    </row>
    <row r="1446" spans="1:3" ht="15.75" customHeight="1">
      <c r="A1446" s="27" t="s">
        <v>2451</v>
      </c>
      <c r="B1446" t="s">
        <v>3038</v>
      </c>
      <c r="C1446" t="s">
        <v>3039</v>
      </c>
    </row>
    <row r="1447" spans="1:3" ht="15.75" customHeight="1">
      <c r="A1447" s="27" t="s">
        <v>2451</v>
      </c>
      <c r="B1447" t="s">
        <v>3040</v>
      </c>
      <c r="C1447" t="s">
        <v>3041</v>
      </c>
    </row>
    <row r="1448" spans="1:3" ht="15.75" customHeight="1">
      <c r="A1448" s="27" t="s">
        <v>2451</v>
      </c>
      <c r="B1448" t="s">
        <v>3042</v>
      </c>
      <c r="C1448" t="s">
        <v>3043</v>
      </c>
    </row>
    <row r="1449" spans="1:3" ht="15.75" customHeight="1">
      <c r="A1449" s="27" t="s">
        <v>2451</v>
      </c>
      <c r="B1449" t="s">
        <v>3044</v>
      </c>
      <c r="C1449" t="s">
        <v>3045</v>
      </c>
    </row>
    <row r="1450" spans="1:3" ht="15.75" customHeight="1">
      <c r="A1450" s="27" t="s">
        <v>2451</v>
      </c>
      <c r="B1450" t="s">
        <v>3046</v>
      </c>
      <c r="C1450" t="s">
        <v>3047</v>
      </c>
    </row>
    <row r="1451" spans="1:3" ht="15.75" customHeight="1">
      <c r="A1451" s="27" t="s">
        <v>2451</v>
      </c>
      <c r="B1451" t="s">
        <v>3048</v>
      </c>
      <c r="C1451" t="s">
        <v>3049</v>
      </c>
    </row>
    <row r="1452" spans="1:3" ht="15.75" customHeight="1">
      <c r="A1452" s="27" t="s">
        <v>2451</v>
      </c>
      <c r="B1452" t="s">
        <v>3050</v>
      </c>
      <c r="C1452" t="s">
        <v>3051</v>
      </c>
    </row>
    <row r="1453" spans="1:3" ht="15.75" customHeight="1">
      <c r="A1453" s="27" t="s">
        <v>2451</v>
      </c>
      <c r="B1453" t="s">
        <v>3052</v>
      </c>
      <c r="C1453" t="s">
        <v>3053</v>
      </c>
    </row>
    <row r="1454" spans="1:3" ht="15.75" customHeight="1">
      <c r="A1454" s="27" t="s">
        <v>2451</v>
      </c>
      <c r="B1454" t="s">
        <v>3054</v>
      </c>
      <c r="C1454" t="s">
        <v>3055</v>
      </c>
    </row>
    <row r="1455" spans="1:3" ht="15.75" customHeight="1">
      <c r="A1455" s="27" t="s">
        <v>2451</v>
      </c>
      <c r="B1455" t="s">
        <v>3056</v>
      </c>
      <c r="C1455" t="s">
        <v>3057</v>
      </c>
    </row>
    <row r="1456" spans="1:3" ht="15.75" customHeight="1">
      <c r="A1456" s="27" t="s">
        <v>2451</v>
      </c>
      <c r="B1456" t="s">
        <v>3058</v>
      </c>
      <c r="C1456" t="s">
        <v>3059</v>
      </c>
    </row>
    <row r="1457" spans="1:3" ht="15.75" customHeight="1">
      <c r="A1457" s="27" t="s">
        <v>2451</v>
      </c>
      <c r="B1457" t="s">
        <v>3060</v>
      </c>
      <c r="C1457" t="s">
        <v>3061</v>
      </c>
    </row>
    <row r="1458" spans="1:3" ht="15.75" customHeight="1">
      <c r="A1458" s="27" t="s">
        <v>2451</v>
      </c>
      <c r="B1458" t="s">
        <v>3062</v>
      </c>
      <c r="C1458" t="s">
        <v>3063</v>
      </c>
    </row>
    <row r="1459" spans="1:3" ht="15.75" customHeight="1">
      <c r="A1459" s="27" t="s">
        <v>2451</v>
      </c>
      <c r="B1459" t="s">
        <v>3064</v>
      </c>
      <c r="C1459" t="s">
        <v>3065</v>
      </c>
    </row>
    <row r="1460" spans="1:3" ht="15.75" customHeight="1">
      <c r="A1460" s="27" t="s">
        <v>2451</v>
      </c>
      <c r="B1460" t="s">
        <v>3066</v>
      </c>
      <c r="C1460" t="s">
        <v>3067</v>
      </c>
    </row>
    <row r="1461" spans="1:3" ht="15.75" customHeight="1">
      <c r="A1461" s="27" t="s">
        <v>2451</v>
      </c>
      <c r="B1461" t="s">
        <v>3068</v>
      </c>
      <c r="C1461" t="s">
        <v>3069</v>
      </c>
    </row>
    <row r="1462" spans="1:3" ht="15.75" customHeight="1">
      <c r="A1462" s="27" t="s">
        <v>2451</v>
      </c>
      <c r="B1462" t="s">
        <v>3070</v>
      </c>
      <c r="C1462" t="s">
        <v>3071</v>
      </c>
    </row>
    <row r="1463" spans="1:3" ht="15.75" customHeight="1">
      <c r="A1463" s="27" t="s">
        <v>2451</v>
      </c>
      <c r="B1463" t="s">
        <v>3072</v>
      </c>
      <c r="C1463" t="s">
        <v>3073</v>
      </c>
    </row>
    <row r="1464" spans="1:3" ht="15.75" customHeight="1">
      <c r="A1464" s="27" t="s">
        <v>2451</v>
      </c>
      <c r="B1464" t="s">
        <v>3074</v>
      </c>
      <c r="C1464" t="s">
        <v>3075</v>
      </c>
    </row>
    <row r="1465" spans="1:3" ht="15.75" customHeight="1">
      <c r="A1465" s="27" t="s">
        <v>2451</v>
      </c>
      <c r="B1465" t="s">
        <v>3076</v>
      </c>
      <c r="C1465" t="s">
        <v>3077</v>
      </c>
    </row>
    <row r="1466" spans="1:3" ht="15.75" customHeight="1">
      <c r="A1466" s="27" t="s">
        <v>2451</v>
      </c>
      <c r="B1466" t="s">
        <v>3078</v>
      </c>
      <c r="C1466" t="s">
        <v>3079</v>
      </c>
    </row>
    <row r="1467" spans="1:3" ht="15.75" customHeight="1">
      <c r="A1467" s="27" t="s">
        <v>2451</v>
      </c>
      <c r="B1467" t="s">
        <v>3080</v>
      </c>
      <c r="C1467" t="s">
        <v>3081</v>
      </c>
    </row>
    <row r="1468" spans="1:3" ht="15.75" customHeight="1">
      <c r="A1468" s="27" t="s">
        <v>2451</v>
      </c>
      <c r="B1468" t="s">
        <v>3082</v>
      </c>
      <c r="C1468" t="s">
        <v>3083</v>
      </c>
    </row>
    <row r="1469" spans="1:3" ht="15.75" customHeight="1">
      <c r="A1469" s="27" t="s">
        <v>2451</v>
      </c>
      <c r="B1469" t="s">
        <v>3084</v>
      </c>
      <c r="C1469" t="s">
        <v>3085</v>
      </c>
    </row>
    <row r="1470" spans="1:3" ht="15.75" customHeight="1">
      <c r="A1470" s="27" t="s">
        <v>2451</v>
      </c>
      <c r="B1470" t="s">
        <v>3086</v>
      </c>
      <c r="C1470" t="s">
        <v>3087</v>
      </c>
    </row>
    <row r="1471" spans="1:3" ht="15.75" customHeight="1">
      <c r="A1471" s="27" t="s">
        <v>2451</v>
      </c>
      <c r="B1471" t="s">
        <v>3088</v>
      </c>
      <c r="C1471" t="s">
        <v>3089</v>
      </c>
    </row>
    <row r="1472" spans="1:3" ht="15.75" customHeight="1">
      <c r="A1472" s="27" t="s">
        <v>2451</v>
      </c>
      <c r="B1472" t="s">
        <v>3090</v>
      </c>
      <c r="C1472" t="s">
        <v>3091</v>
      </c>
    </row>
    <row r="1473" spans="1:3" ht="15.75" customHeight="1">
      <c r="A1473" s="27" t="s">
        <v>2451</v>
      </c>
      <c r="B1473" t="s">
        <v>3092</v>
      </c>
      <c r="C1473" t="s">
        <v>3093</v>
      </c>
    </row>
    <row r="1474" spans="1:3" ht="15.75" customHeight="1">
      <c r="A1474" s="27" t="s">
        <v>2451</v>
      </c>
      <c r="B1474" t="s">
        <v>3094</v>
      </c>
      <c r="C1474" t="s">
        <v>3095</v>
      </c>
    </row>
    <row r="1475" spans="1:3" ht="15.75" customHeight="1">
      <c r="A1475" s="27" t="s">
        <v>2451</v>
      </c>
      <c r="B1475" t="s">
        <v>3096</v>
      </c>
      <c r="C1475" t="s">
        <v>3097</v>
      </c>
    </row>
    <row r="1476" spans="1:3" ht="15.75" customHeight="1">
      <c r="A1476" s="27" t="s">
        <v>2451</v>
      </c>
      <c r="B1476" t="s">
        <v>3098</v>
      </c>
      <c r="C1476" t="s">
        <v>3099</v>
      </c>
    </row>
    <row r="1477" spans="1:3" ht="15.75" customHeight="1">
      <c r="A1477" s="27" t="s">
        <v>2451</v>
      </c>
      <c r="B1477" t="s">
        <v>3100</v>
      </c>
      <c r="C1477" t="s">
        <v>3101</v>
      </c>
    </row>
    <row r="1478" spans="1:3" ht="15.75" customHeight="1">
      <c r="A1478" s="27" t="s">
        <v>2451</v>
      </c>
      <c r="B1478" t="s">
        <v>3102</v>
      </c>
      <c r="C1478" t="s">
        <v>3103</v>
      </c>
    </row>
    <row r="1479" spans="1:3" ht="15.75" customHeight="1">
      <c r="A1479" s="27" t="s">
        <v>2451</v>
      </c>
      <c r="B1479" t="s">
        <v>3104</v>
      </c>
      <c r="C1479" t="s">
        <v>3105</v>
      </c>
    </row>
    <row r="1480" spans="1:3" ht="15.75" customHeight="1">
      <c r="A1480" s="27" t="s">
        <v>2451</v>
      </c>
      <c r="B1480" t="s">
        <v>3106</v>
      </c>
      <c r="C1480" t="s">
        <v>3107</v>
      </c>
    </row>
    <row r="1481" spans="1:3" ht="15.75" customHeight="1">
      <c r="A1481" s="27" t="s">
        <v>2451</v>
      </c>
      <c r="B1481" t="s">
        <v>3108</v>
      </c>
      <c r="C1481" t="s">
        <v>3109</v>
      </c>
    </row>
    <row r="1482" spans="1:3" ht="15.75" customHeight="1">
      <c r="A1482" s="27" t="s">
        <v>2451</v>
      </c>
      <c r="B1482" t="s">
        <v>3110</v>
      </c>
      <c r="C1482" t="s">
        <v>3111</v>
      </c>
    </row>
    <row r="1483" spans="1:3" ht="15.75" customHeight="1">
      <c r="A1483" s="27" t="s">
        <v>2451</v>
      </c>
      <c r="B1483" t="s">
        <v>3112</v>
      </c>
      <c r="C1483" t="s">
        <v>3113</v>
      </c>
    </row>
    <row r="1484" spans="1:3" ht="15.75" customHeight="1">
      <c r="A1484" s="27" t="s">
        <v>2451</v>
      </c>
      <c r="B1484" t="s">
        <v>3114</v>
      </c>
      <c r="C1484" t="s">
        <v>3115</v>
      </c>
    </row>
    <row r="1485" spans="1:3" ht="15.75" customHeight="1">
      <c r="A1485" s="27" t="s">
        <v>2451</v>
      </c>
      <c r="B1485" t="s">
        <v>3116</v>
      </c>
      <c r="C1485" t="s">
        <v>3117</v>
      </c>
    </row>
    <row r="1486" spans="1:3" ht="15.75" customHeight="1">
      <c r="A1486" s="27" t="s">
        <v>2451</v>
      </c>
      <c r="B1486" t="s">
        <v>3118</v>
      </c>
      <c r="C1486" t="s">
        <v>3119</v>
      </c>
    </row>
    <row r="1487" spans="1:3" ht="15.75" customHeight="1">
      <c r="A1487" s="27" t="s">
        <v>2451</v>
      </c>
      <c r="B1487" t="s">
        <v>3120</v>
      </c>
      <c r="C1487" t="s">
        <v>3121</v>
      </c>
    </row>
    <row r="1488" spans="1:3" ht="15.75" customHeight="1">
      <c r="A1488" s="27" t="s">
        <v>2451</v>
      </c>
      <c r="B1488" t="s">
        <v>3122</v>
      </c>
      <c r="C1488" t="s">
        <v>3123</v>
      </c>
    </row>
    <row r="1489" spans="1:3" ht="15.75" customHeight="1">
      <c r="A1489" s="27" t="s">
        <v>2451</v>
      </c>
      <c r="B1489" t="s">
        <v>3124</v>
      </c>
      <c r="C1489" t="s">
        <v>3125</v>
      </c>
    </row>
    <row r="1490" spans="1:3" ht="15.75" customHeight="1">
      <c r="A1490" s="27" t="s">
        <v>2451</v>
      </c>
      <c r="B1490" t="s">
        <v>3126</v>
      </c>
      <c r="C1490" t="s">
        <v>3127</v>
      </c>
    </row>
    <row r="1491" spans="1:3" ht="15.75" customHeight="1">
      <c r="A1491" s="27" t="s">
        <v>2451</v>
      </c>
      <c r="B1491" t="s">
        <v>3128</v>
      </c>
      <c r="C1491" t="s">
        <v>3129</v>
      </c>
    </row>
    <row r="1492" spans="1:3" ht="15.75" customHeight="1">
      <c r="A1492" s="27" t="s">
        <v>2451</v>
      </c>
      <c r="B1492" t="s">
        <v>3130</v>
      </c>
      <c r="C1492" t="s">
        <v>3131</v>
      </c>
    </row>
    <row r="1493" spans="1:3" ht="15.75" customHeight="1">
      <c r="A1493" s="27" t="s">
        <v>2451</v>
      </c>
      <c r="B1493" t="s">
        <v>3132</v>
      </c>
      <c r="C1493" t="s">
        <v>3133</v>
      </c>
    </row>
    <row r="1494" spans="1:3" ht="15.75" customHeight="1">
      <c r="A1494" s="27" t="s">
        <v>2451</v>
      </c>
      <c r="B1494" t="s">
        <v>3134</v>
      </c>
      <c r="C1494" t="s">
        <v>3135</v>
      </c>
    </row>
    <row r="1495" spans="1:3" ht="15.75" customHeight="1">
      <c r="A1495" s="27" t="s">
        <v>2451</v>
      </c>
      <c r="B1495" t="s">
        <v>3136</v>
      </c>
      <c r="C1495" t="s">
        <v>3137</v>
      </c>
    </row>
    <row r="1496" spans="1:3" ht="15.75" customHeight="1">
      <c r="A1496" s="27" t="s">
        <v>2451</v>
      </c>
      <c r="B1496" t="s">
        <v>3138</v>
      </c>
      <c r="C1496" t="s">
        <v>3139</v>
      </c>
    </row>
    <row r="1497" spans="1:3" ht="15.75" customHeight="1">
      <c r="A1497" s="27" t="s">
        <v>2451</v>
      </c>
      <c r="B1497" t="s">
        <v>3140</v>
      </c>
      <c r="C1497" t="s">
        <v>3141</v>
      </c>
    </row>
    <row r="1498" spans="1:3" ht="15.75" customHeight="1">
      <c r="A1498" s="27" t="s">
        <v>2451</v>
      </c>
      <c r="B1498" t="s">
        <v>3142</v>
      </c>
      <c r="C1498" t="s">
        <v>3143</v>
      </c>
    </row>
    <row r="1499" spans="1:3" ht="15.75" customHeight="1">
      <c r="A1499" s="27" t="s">
        <v>2451</v>
      </c>
      <c r="B1499" t="s">
        <v>3144</v>
      </c>
      <c r="C1499" t="s">
        <v>3145</v>
      </c>
    </row>
    <row r="1500" spans="1:3" ht="15.75" customHeight="1">
      <c r="A1500" s="27" t="s">
        <v>2451</v>
      </c>
      <c r="B1500" t="s">
        <v>3146</v>
      </c>
      <c r="C1500" t="s">
        <v>3147</v>
      </c>
    </row>
    <row r="1501" spans="1:3" ht="15.75" customHeight="1">
      <c r="A1501" s="27" t="s">
        <v>2451</v>
      </c>
      <c r="B1501" t="s">
        <v>3148</v>
      </c>
      <c r="C1501" t="s">
        <v>3149</v>
      </c>
    </row>
    <row r="1502" spans="1:3" ht="15.75" customHeight="1">
      <c r="A1502" s="27" t="s">
        <v>2451</v>
      </c>
      <c r="B1502" t="s">
        <v>3150</v>
      </c>
      <c r="C1502" t="s">
        <v>3151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A5E9-42CB-CC4E-9F0B-E9EF639F5E28}">
  <dimension ref="A1:D14"/>
  <sheetViews>
    <sheetView workbookViewId="0">
      <selection activeCell="A2" sqref="A2"/>
    </sheetView>
  </sheetViews>
  <sheetFormatPr defaultColWidth="11.453125" defaultRowHeight="12.5"/>
  <cols>
    <col min="2" max="2" width="13.453125" bestFit="1" customWidth="1"/>
    <col min="3" max="3" width="18.1796875" customWidth="1"/>
    <col min="4" max="4" width="15.7265625" customWidth="1"/>
    <col min="5" max="5" width="11" bestFit="1" customWidth="1"/>
    <col min="6" max="6" width="10.453125" bestFit="1" customWidth="1"/>
  </cols>
  <sheetData>
    <row r="1" spans="1:4" ht="13">
      <c r="A1" s="14" t="s">
        <v>3152</v>
      </c>
    </row>
    <row r="2" spans="1:4">
      <c r="A2" s="13" t="s">
        <v>209</v>
      </c>
      <c r="B2" s="13" t="s">
        <v>3153</v>
      </c>
      <c r="C2" s="13" t="s">
        <v>3154</v>
      </c>
      <c r="D2" s="13" t="s">
        <v>3155</v>
      </c>
    </row>
    <row r="3" spans="1:4">
      <c r="A3" t="s">
        <v>36</v>
      </c>
      <c r="B3">
        <v>2</v>
      </c>
      <c r="C3">
        <v>15.625299999999999</v>
      </c>
      <c r="D3">
        <v>7.8126480000000003</v>
      </c>
    </row>
    <row r="4" spans="1:4">
      <c r="A4" t="s">
        <v>56</v>
      </c>
      <c r="B4">
        <v>3</v>
      </c>
      <c r="C4">
        <v>10.11378</v>
      </c>
      <c r="D4">
        <v>3.3712610000000001</v>
      </c>
    </row>
    <row r="5" spans="1:4">
      <c r="A5" t="s">
        <v>37</v>
      </c>
      <c r="B5">
        <v>5</v>
      </c>
      <c r="C5">
        <v>14.577030000000001</v>
      </c>
      <c r="D5">
        <v>2.9154059999999999</v>
      </c>
    </row>
    <row r="6" spans="1:4">
      <c r="A6" t="s">
        <v>57</v>
      </c>
      <c r="B6">
        <v>6</v>
      </c>
      <c r="C6">
        <v>13.681050000000001</v>
      </c>
      <c r="D6">
        <v>2.2801749999999998</v>
      </c>
    </row>
    <row r="7" spans="1:4">
      <c r="A7" t="s">
        <v>55</v>
      </c>
      <c r="B7">
        <v>7</v>
      </c>
      <c r="C7">
        <v>14.76488</v>
      </c>
      <c r="D7">
        <v>2.1092680000000001</v>
      </c>
    </row>
    <row r="8" spans="1:4">
      <c r="A8" t="s">
        <v>39</v>
      </c>
      <c r="B8">
        <v>47</v>
      </c>
      <c r="C8">
        <v>65.365899999999996</v>
      </c>
      <c r="D8">
        <v>1.3907639999999999</v>
      </c>
    </row>
    <row r="9" spans="1:4">
      <c r="A9" t="s">
        <v>35</v>
      </c>
      <c r="B9">
        <v>40</v>
      </c>
      <c r="C9">
        <v>53.416400000000003</v>
      </c>
      <c r="D9">
        <v>1.33541</v>
      </c>
    </row>
    <row r="10" spans="1:4">
      <c r="A10" t="s">
        <v>40</v>
      </c>
      <c r="B10">
        <v>29</v>
      </c>
      <c r="C10">
        <v>37.524509999999999</v>
      </c>
      <c r="D10">
        <v>1.293949</v>
      </c>
    </row>
    <row r="11" spans="1:4">
      <c r="A11" t="s">
        <v>43</v>
      </c>
      <c r="B11">
        <v>16</v>
      </c>
      <c r="C11">
        <v>19.308109999999999</v>
      </c>
      <c r="D11">
        <v>1.2067570000000001</v>
      </c>
    </row>
    <row r="12" spans="1:4">
      <c r="A12" t="s">
        <v>32</v>
      </c>
      <c r="B12">
        <v>82</v>
      </c>
      <c r="C12">
        <v>91.648229999999998</v>
      </c>
      <c r="D12">
        <v>1.117661</v>
      </c>
    </row>
    <row r="13" spans="1:4">
      <c r="A13" t="s">
        <v>38</v>
      </c>
      <c r="B13">
        <v>41</v>
      </c>
      <c r="C13">
        <v>44.951160000000002</v>
      </c>
      <c r="D13">
        <v>1.0963700000000001</v>
      </c>
    </row>
    <row r="14" spans="1:4">
      <c r="A14" t="s">
        <v>42</v>
      </c>
      <c r="B14">
        <v>75</v>
      </c>
      <c r="C14">
        <v>80.997900000000001</v>
      </c>
      <c r="D14">
        <v>1.0799719999999999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9A33-3D6C-804F-B184-2CF1D9F34068}">
  <dimension ref="A1:G8"/>
  <sheetViews>
    <sheetView tabSelected="1" workbookViewId="0">
      <selection activeCell="A2" sqref="A2"/>
    </sheetView>
  </sheetViews>
  <sheetFormatPr defaultColWidth="11.453125" defaultRowHeight="12.5"/>
  <cols>
    <col min="1" max="1" width="42.81640625" bestFit="1" customWidth="1"/>
    <col min="2" max="2" width="36.26953125" bestFit="1" customWidth="1"/>
    <col min="3" max="3" width="46.1796875" bestFit="1" customWidth="1"/>
    <col min="4" max="4" width="37" bestFit="1" customWidth="1"/>
    <col min="5" max="5" width="11.1796875" bestFit="1" customWidth="1"/>
    <col min="6" max="6" width="12.1796875" bestFit="1" customWidth="1"/>
    <col min="7" max="7" width="8.26953125" bestFit="1" customWidth="1"/>
  </cols>
  <sheetData>
    <row r="1" spans="1:7" ht="62.15" customHeight="1">
      <c r="A1" s="38" t="s">
        <v>3156</v>
      </c>
      <c r="B1" s="38"/>
      <c r="C1" s="38"/>
      <c r="D1" s="38"/>
      <c r="E1" s="38"/>
    </row>
    <row r="2" spans="1:7">
      <c r="A2" s="13" t="s">
        <v>3157</v>
      </c>
      <c r="B2" s="13" t="s">
        <v>3158</v>
      </c>
      <c r="C2" s="13" t="s">
        <v>3159</v>
      </c>
      <c r="D2" s="13" t="s">
        <v>1</v>
      </c>
      <c r="E2" s="13" t="s">
        <v>51</v>
      </c>
      <c r="G2" s="12"/>
    </row>
    <row r="3" spans="1:7">
      <c r="A3" s="13" t="s">
        <v>3160</v>
      </c>
      <c r="B3" s="13" t="s">
        <v>3153</v>
      </c>
      <c r="C3">
        <v>-1.6329999999999999E-3</v>
      </c>
      <c r="D3">
        <v>8.9899999999999995E-4</v>
      </c>
      <c r="E3">
        <v>8.1724080000000004E-2</v>
      </c>
    </row>
    <row r="4" spans="1:7">
      <c r="A4" s="13" t="s">
        <v>3160</v>
      </c>
      <c r="B4" s="13" t="s">
        <v>3154</v>
      </c>
      <c r="C4">
        <v>-1.2869999999999999E-3</v>
      </c>
      <c r="D4">
        <v>8.9300000000000002E-4</v>
      </c>
      <c r="E4">
        <v>0.15858</v>
      </c>
    </row>
    <row r="5" spans="1:7">
      <c r="A5" s="13" t="s">
        <v>3160</v>
      </c>
      <c r="B5" s="13" t="s">
        <v>3155</v>
      </c>
      <c r="C5">
        <v>7.0540000000000005E-2</v>
      </c>
      <c r="D5">
        <v>6.6770000000000002E-4</v>
      </c>
      <c r="E5" s="12">
        <v>2.8099999999999999E-12</v>
      </c>
    </row>
    <row r="6" spans="1:7">
      <c r="A6" s="13" t="s">
        <v>3161</v>
      </c>
      <c r="B6" s="13" t="s">
        <v>3153</v>
      </c>
      <c r="C6">
        <v>-9.2424E-4</v>
      </c>
      <c r="D6">
        <v>9.0450000000000003E-4</v>
      </c>
      <c r="E6">
        <v>0.33098</v>
      </c>
    </row>
    <row r="7" spans="1:7">
      <c r="A7" s="13" t="s">
        <v>3161</v>
      </c>
      <c r="B7" s="13" t="s">
        <v>3154</v>
      </c>
      <c r="C7">
        <v>-7.3773999999999997E-4</v>
      </c>
      <c r="D7">
        <v>8.9999999999999998E-4</v>
      </c>
      <c r="E7">
        <v>0.43154199999999998</v>
      </c>
    </row>
    <row r="8" spans="1:7">
      <c r="A8" s="13" t="s">
        <v>3161</v>
      </c>
      <c r="B8" s="13" t="s">
        <v>3155</v>
      </c>
      <c r="C8">
        <v>4.0430000000000001E-2</v>
      </c>
      <c r="D8">
        <v>5.6018999999999999E-3</v>
      </c>
      <c r="E8">
        <v>2.8629999999999999E-5</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132"/>
  <sheetViews>
    <sheetView workbookViewId="0"/>
  </sheetViews>
  <sheetFormatPr defaultColWidth="12.7265625" defaultRowHeight="15.75" customHeight="1"/>
  <sheetData>
    <row r="1" spans="1:9" ht="15.75" customHeight="1">
      <c r="A1" s="1" t="s">
        <v>45</v>
      </c>
    </row>
    <row r="2" spans="1:9" ht="16">
      <c r="A2" s="3" t="s">
        <v>46</v>
      </c>
      <c r="B2" s="3" t="s">
        <v>47</v>
      </c>
      <c r="C2" s="3" t="s">
        <v>48</v>
      </c>
      <c r="D2" s="3" t="s">
        <v>49</v>
      </c>
      <c r="E2" s="3" t="s">
        <v>50</v>
      </c>
      <c r="F2" s="3" t="s">
        <v>1</v>
      </c>
      <c r="G2" s="3" t="s">
        <v>51</v>
      </c>
      <c r="H2" s="3" t="s">
        <v>52</v>
      </c>
      <c r="I2" s="15" t="s">
        <v>53</v>
      </c>
    </row>
    <row r="3" spans="1:9" ht="15.5">
      <c r="A3" s="3" t="s">
        <v>32</v>
      </c>
      <c r="B3" s="3" t="s">
        <v>54</v>
      </c>
      <c r="C3" s="4">
        <v>-7.2553800000000002E-2</v>
      </c>
      <c r="D3" s="4">
        <v>-9.7591300000000006E-2</v>
      </c>
      <c r="E3" s="4">
        <v>-4.7516200000000001E-2</v>
      </c>
      <c r="F3" s="4">
        <v>1.2774509999999999E-2</v>
      </c>
      <c r="G3" s="5">
        <v>1.42147311581263E-8</v>
      </c>
      <c r="H3">
        <f>0.05/130</f>
        <v>3.8461538461538462E-4</v>
      </c>
      <c r="I3" t="str">
        <f>IF(G3&lt;H3, "Significant", "Non-Significant")</f>
        <v>Significant</v>
      </c>
    </row>
    <row r="4" spans="1:9" ht="15.5">
      <c r="A4" s="3" t="s">
        <v>35</v>
      </c>
      <c r="B4" s="3" t="s">
        <v>54</v>
      </c>
      <c r="C4" s="4">
        <v>-0.10537000000000001</v>
      </c>
      <c r="D4" s="4">
        <v>-0.1306129</v>
      </c>
      <c r="E4" s="4">
        <v>-8.0127000000000004E-2</v>
      </c>
      <c r="F4" s="4">
        <v>1.287928E-2</v>
      </c>
      <c r="G4" s="5">
        <v>3.4753197012459801E-16</v>
      </c>
      <c r="H4">
        <f t="shared" ref="H4:H67" si="0">0.05/130</f>
        <v>3.8461538461538462E-4</v>
      </c>
      <c r="I4" t="str">
        <f t="shared" ref="I4:I67" si="1">IF(G4&lt;H4, "Significant", "Non-Significant")</f>
        <v>Significant</v>
      </c>
    </row>
    <row r="5" spans="1:9" ht="15.5">
      <c r="A5" s="3" t="s">
        <v>43</v>
      </c>
      <c r="B5" s="3" t="s">
        <v>54</v>
      </c>
      <c r="C5" s="4">
        <v>-7.6821500000000001E-2</v>
      </c>
      <c r="D5" s="4">
        <v>-0.1018415</v>
      </c>
      <c r="E5" s="4">
        <v>-5.18015E-2</v>
      </c>
      <c r="F5" s="4">
        <v>1.2765530000000001E-2</v>
      </c>
      <c r="G5" s="5">
        <v>1.8844447722693102E-9</v>
      </c>
      <c r="H5">
        <f t="shared" si="0"/>
        <v>3.8461538461538462E-4</v>
      </c>
      <c r="I5" t="str">
        <f t="shared" si="1"/>
        <v>Significant</v>
      </c>
    </row>
    <row r="6" spans="1:9" ht="15.5">
      <c r="A6" s="3" t="s">
        <v>42</v>
      </c>
      <c r="B6" s="3" t="s">
        <v>54</v>
      </c>
      <c r="C6" s="4">
        <v>7.5533920000000004E-2</v>
      </c>
      <c r="D6" s="4">
        <v>5.0486879999999998E-2</v>
      </c>
      <c r="E6" s="4">
        <v>0.10058095</v>
      </c>
      <c r="F6" s="4">
        <v>1.277934E-2</v>
      </c>
      <c r="G6" s="5">
        <v>3.61866513941777E-9</v>
      </c>
      <c r="H6">
        <f t="shared" si="0"/>
        <v>3.8461538461538462E-4</v>
      </c>
      <c r="I6" t="str">
        <f t="shared" si="1"/>
        <v>Significant</v>
      </c>
    </row>
    <row r="7" spans="1:9" ht="15.5">
      <c r="A7" s="3" t="s">
        <v>38</v>
      </c>
      <c r="B7" s="3" t="s">
        <v>54</v>
      </c>
      <c r="C7" s="4">
        <v>5.46664E-3</v>
      </c>
      <c r="D7" s="4">
        <v>-1.9618E-2</v>
      </c>
      <c r="E7" s="4">
        <v>3.055126E-2</v>
      </c>
      <c r="F7" s="4">
        <v>1.2798510000000001E-2</v>
      </c>
      <c r="G7" s="4">
        <v>0.66930107999999999</v>
      </c>
      <c r="H7">
        <f t="shared" si="0"/>
        <v>3.8461538461538462E-4</v>
      </c>
      <c r="I7" t="str">
        <f t="shared" si="1"/>
        <v>Non-Significant</v>
      </c>
    </row>
    <row r="8" spans="1:9" ht="15.5">
      <c r="A8" s="3" t="s">
        <v>37</v>
      </c>
      <c r="B8" s="3" t="s">
        <v>54</v>
      </c>
      <c r="C8" s="4">
        <v>-1.0518899999999999E-2</v>
      </c>
      <c r="D8" s="4">
        <v>-3.5231999999999999E-2</v>
      </c>
      <c r="E8" s="4">
        <v>1.4194210000000001E-2</v>
      </c>
      <c r="F8" s="4">
        <v>1.2608970000000001E-2</v>
      </c>
      <c r="G8" s="4">
        <v>0.4041825</v>
      </c>
      <c r="H8">
        <f t="shared" si="0"/>
        <v>3.8461538461538462E-4</v>
      </c>
      <c r="I8" t="str">
        <f t="shared" si="1"/>
        <v>Non-Significant</v>
      </c>
    </row>
    <row r="9" spans="1:9" ht="15.5">
      <c r="A9" s="3" t="s">
        <v>39</v>
      </c>
      <c r="B9" s="3" t="s">
        <v>54</v>
      </c>
      <c r="C9" s="4">
        <v>-5.1822399999999998E-2</v>
      </c>
      <c r="D9" s="4">
        <v>-7.8027299999999994E-2</v>
      </c>
      <c r="E9" s="4">
        <v>-2.5617600000000001E-2</v>
      </c>
      <c r="F9" s="4">
        <v>1.337007E-2</v>
      </c>
      <c r="G9" s="4">
        <v>1.0746E-4</v>
      </c>
      <c r="H9">
        <f t="shared" si="0"/>
        <v>3.8461538461538462E-4</v>
      </c>
      <c r="I9" t="str">
        <f t="shared" si="1"/>
        <v>Significant</v>
      </c>
    </row>
    <row r="10" spans="1:9" ht="15.5">
      <c r="A10" s="3" t="s">
        <v>40</v>
      </c>
      <c r="B10" s="3" t="s">
        <v>54</v>
      </c>
      <c r="C10" s="4">
        <v>-2.8961799999999999E-2</v>
      </c>
      <c r="D10" s="4">
        <v>-5.5059700000000003E-2</v>
      </c>
      <c r="E10" s="4">
        <v>-2.8639999999999998E-3</v>
      </c>
      <c r="F10" s="4">
        <v>1.3315489999999999E-2</v>
      </c>
      <c r="G10" s="4">
        <v>2.967011E-2</v>
      </c>
      <c r="H10">
        <f t="shared" si="0"/>
        <v>3.8461538461538462E-4</v>
      </c>
      <c r="I10" t="str">
        <f t="shared" si="1"/>
        <v>Non-Significant</v>
      </c>
    </row>
    <row r="11" spans="1:9" ht="15.5">
      <c r="A11" s="3" t="s">
        <v>55</v>
      </c>
      <c r="B11" s="3" t="s">
        <v>54</v>
      </c>
      <c r="C11" s="4">
        <v>1.140856E-2</v>
      </c>
      <c r="D11" s="4">
        <v>-1.3381000000000001E-2</v>
      </c>
      <c r="E11" s="4">
        <v>3.6198080000000001E-2</v>
      </c>
      <c r="F11" s="4">
        <v>1.264794E-2</v>
      </c>
      <c r="G11" s="4">
        <v>0.36709256000000001</v>
      </c>
      <c r="H11">
        <f t="shared" si="0"/>
        <v>3.8461538461538462E-4</v>
      </c>
      <c r="I11" t="str">
        <f t="shared" si="1"/>
        <v>Non-Significant</v>
      </c>
    </row>
    <row r="12" spans="1:9" ht="15.5">
      <c r="A12" s="3" t="s">
        <v>36</v>
      </c>
      <c r="B12" s="3" t="s">
        <v>54</v>
      </c>
      <c r="C12" s="4">
        <v>-2.47041E-2</v>
      </c>
      <c r="D12" s="4">
        <v>-4.9408899999999999E-2</v>
      </c>
      <c r="E12" s="5">
        <v>7.32098745137859E-7</v>
      </c>
      <c r="F12" s="4">
        <v>1.260472E-2</v>
      </c>
      <c r="G12" s="4">
        <v>5.0058600000000002E-2</v>
      </c>
      <c r="H12">
        <f t="shared" si="0"/>
        <v>3.8461538461538462E-4</v>
      </c>
      <c r="I12" t="str">
        <f t="shared" si="1"/>
        <v>Non-Significant</v>
      </c>
    </row>
    <row r="13" spans="1:9" ht="15.5">
      <c r="A13" s="3" t="s">
        <v>56</v>
      </c>
      <c r="B13" s="3" t="s">
        <v>54</v>
      </c>
      <c r="C13" s="4">
        <v>-3.6860400000000001E-2</v>
      </c>
      <c r="D13" s="4">
        <v>-6.1846999999999999E-2</v>
      </c>
      <c r="E13" s="4">
        <v>-1.18738E-2</v>
      </c>
      <c r="F13" s="4">
        <v>1.2748489999999999E-2</v>
      </c>
      <c r="G13" s="4">
        <v>3.8512799999999999E-3</v>
      </c>
      <c r="H13">
        <f t="shared" si="0"/>
        <v>3.8461538461538462E-4</v>
      </c>
      <c r="I13" t="str">
        <f t="shared" si="1"/>
        <v>Non-Significant</v>
      </c>
    </row>
    <row r="14" spans="1:9" ht="15.5">
      <c r="A14" s="3" t="s">
        <v>57</v>
      </c>
      <c r="B14" s="3" t="s">
        <v>54</v>
      </c>
      <c r="C14" s="4">
        <v>-2.70385E-2</v>
      </c>
      <c r="D14" s="4">
        <v>-5.1610299999999998E-2</v>
      </c>
      <c r="E14" s="4">
        <v>-2.4667000000000001E-3</v>
      </c>
      <c r="F14" s="4">
        <v>1.253687E-2</v>
      </c>
      <c r="G14" s="4">
        <v>3.1071890000000001E-2</v>
      </c>
      <c r="H14">
        <f t="shared" si="0"/>
        <v>3.8461538461538462E-4</v>
      </c>
      <c r="I14" t="str">
        <f t="shared" si="1"/>
        <v>Non-Significant</v>
      </c>
    </row>
    <row r="15" spans="1:9" ht="15.5">
      <c r="A15" s="3" t="s">
        <v>58</v>
      </c>
      <c r="B15" s="3" t="s">
        <v>54</v>
      </c>
      <c r="C15" s="4">
        <v>-1.7204899999999999E-2</v>
      </c>
      <c r="D15" s="4">
        <v>-4.7901800000000001E-2</v>
      </c>
      <c r="E15" s="4">
        <v>1.3491889999999999E-2</v>
      </c>
      <c r="F15" s="4">
        <v>1.5661939999999999E-2</v>
      </c>
      <c r="G15" s="4">
        <v>0.27202725999999999</v>
      </c>
      <c r="H15">
        <f t="shared" si="0"/>
        <v>3.8461538461538462E-4</v>
      </c>
      <c r="I15" t="str">
        <f t="shared" si="1"/>
        <v>Non-Significant</v>
      </c>
    </row>
    <row r="16" spans="1:9" ht="15.5">
      <c r="A16" s="3" t="s">
        <v>32</v>
      </c>
      <c r="B16" s="3" t="s">
        <v>59</v>
      </c>
      <c r="C16" s="4">
        <v>-6.3367999999999994E-2</v>
      </c>
      <c r="D16" s="4">
        <v>-0.11028689999999999</v>
      </c>
      <c r="E16" s="4">
        <v>-1.6449100000000001E-2</v>
      </c>
      <c r="F16" s="4">
        <v>2.3938629999999999E-2</v>
      </c>
      <c r="G16" s="4">
        <v>8.1899699999999995E-3</v>
      </c>
      <c r="H16">
        <f t="shared" si="0"/>
        <v>3.8461538461538462E-4</v>
      </c>
      <c r="I16" t="str">
        <f t="shared" si="1"/>
        <v>Non-Significant</v>
      </c>
    </row>
    <row r="17" spans="1:9" ht="15.5">
      <c r="A17" s="3" t="s">
        <v>35</v>
      </c>
      <c r="B17" s="3" t="s">
        <v>59</v>
      </c>
      <c r="C17" s="4">
        <v>-7.4323500000000001E-2</v>
      </c>
      <c r="D17" s="4">
        <v>-0.1206566</v>
      </c>
      <c r="E17" s="4">
        <v>-2.7990399999999999E-2</v>
      </c>
      <c r="F17" s="4">
        <v>2.3639779999999999E-2</v>
      </c>
      <c r="G17" s="4">
        <v>1.694E-3</v>
      </c>
      <c r="H17">
        <f t="shared" si="0"/>
        <v>3.8461538461538462E-4</v>
      </c>
      <c r="I17" t="str">
        <f t="shared" si="1"/>
        <v>Non-Significant</v>
      </c>
    </row>
    <row r="18" spans="1:9" ht="15.5">
      <c r="A18" s="3" t="s">
        <v>43</v>
      </c>
      <c r="B18" s="3" t="s">
        <v>59</v>
      </c>
      <c r="C18" s="4">
        <v>-4.4004700000000001E-2</v>
      </c>
      <c r="D18" s="4">
        <v>-9.0412300000000001E-2</v>
      </c>
      <c r="E18" s="4">
        <v>2.4029300000000002E-3</v>
      </c>
      <c r="F18" s="4">
        <v>2.3677790000000001E-2</v>
      </c>
      <c r="G18" s="4">
        <v>6.3265669999999996E-2</v>
      </c>
      <c r="H18">
        <f t="shared" si="0"/>
        <v>3.8461538461538462E-4</v>
      </c>
      <c r="I18" t="str">
        <f t="shared" si="1"/>
        <v>Non-Significant</v>
      </c>
    </row>
    <row r="19" spans="1:9" ht="15.5">
      <c r="A19" s="3" t="s">
        <v>42</v>
      </c>
      <c r="B19" s="3" t="s">
        <v>59</v>
      </c>
      <c r="C19" s="4">
        <v>2.050476E-2</v>
      </c>
      <c r="D19" s="4">
        <v>-2.5058400000000002E-2</v>
      </c>
      <c r="E19" s="4">
        <v>6.6067879999999995E-2</v>
      </c>
      <c r="F19" s="4">
        <v>2.3246920000000001E-2</v>
      </c>
      <c r="G19" s="4">
        <v>0.37787291000000001</v>
      </c>
      <c r="H19">
        <f t="shared" si="0"/>
        <v>3.8461538461538462E-4</v>
      </c>
      <c r="I19" t="str">
        <f t="shared" si="1"/>
        <v>Non-Significant</v>
      </c>
    </row>
    <row r="20" spans="1:9" ht="15.5">
      <c r="A20" s="3" t="s">
        <v>38</v>
      </c>
      <c r="B20" s="3" t="s">
        <v>59</v>
      </c>
      <c r="C20" s="4">
        <v>1.8776359999999999E-2</v>
      </c>
      <c r="D20" s="4">
        <v>-2.82337E-2</v>
      </c>
      <c r="E20" s="4">
        <v>6.5786410000000003E-2</v>
      </c>
      <c r="F20" s="4">
        <v>2.3985159999999998E-2</v>
      </c>
      <c r="G20" s="4">
        <v>0.43382939999999998</v>
      </c>
      <c r="H20">
        <f t="shared" si="0"/>
        <v>3.8461538461538462E-4</v>
      </c>
      <c r="I20" t="str">
        <f t="shared" si="1"/>
        <v>Non-Significant</v>
      </c>
    </row>
    <row r="21" spans="1:9" ht="15.5">
      <c r="A21" s="3" t="s">
        <v>37</v>
      </c>
      <c r="B21" s="3" t="s">
        <v>59</v>
      </c>
      <c r="C21" s="4">
        <v>3.9274499999999999E-3</v>
      </c>
      <c r="D21" s="4">
        <v>-4.16925E-2</v>
      </c>
      <c r="E21" s="4">
        <v>4.954745E-2</v>
      </c>
      <c r="F21" s="4">
        <v>2.327593E-2</v>
      </c>
      <c r="G21" s="4">
        <v>0.86602456999999999</v>
      </c>
      <c r="H21">
        <f t="shared" si="0"/>
        <v>3.8461538461538462E-4</v>
      </c>
      <c r="I21" t="str">
        <f t="shared" si="1"/>
        <v>Non-Significant</v>
      </c>
    </row>
    <row r="22" spans="1:9" ht="15.5">
      <c r="A22" s="3" t="s">
        <v>39</v>
      </c>
      <c r="B22" s="3" t="s">
        <v>59</v>
      </c>
      <c r="C22" s="4">
        <v>-4.0148400000000001E-2</v>
      </c>
      <c r="D22" s="4">
        <v>-8.8139400000000007E-2</v>
      </c>
      <c r="E22" s="4">
        <v>7.8425999999999999E-3</v>
      </c>
      <c r="F22" s="4">
        <v>2.4485650000000001E-2</v>
      </c>
      <c r="G22" s="4">
        <v>0.1012501</v>
      </c>
      <c r="H22">
        <f t="shared" si="0"/>
        <v>3.8461538461538462E-4</v>
      </c>
      <c r="I22" t="str">
        <f t="shared" si="1"/>
        <v>Non-Significant</v>
      </c>
    </row>
    <row r="23" spans="1:9" ht="15.5">
      <c r="A23" s="3" t="s">
        <v>40</v>
      </c>
      <c r="B23" s="3" t="s">
        <v>59</v>
      </c>
      <c r="C23" s="4">
        <v>-1.4463699999999999E-2</v>
      </c>
      <c r="D23" s="4">
        <v>-6.1383E-2</v>
      </c>
      <c r="E23" s="4">
        <v>3.2455669999999999E-2</v>
      </c>
      <c r="F23" s="4">
        <v>2.3938879999999999E-2</v>
      </c>
      <c r="G23" s="4">
        <v>0.54579295000000005</v>
      </c>
      <c r="H23">
        <f t="shared" si="0"/>
        <v>3.8461538461538462E-4</v>
      </c>
      <c r="I23" t="str">
        <f t="shared" si="1"/>
        <v>Non-Significant</v>
      </c>
    </row>
    <row r="24" spans="1:9" ht="15.5">
      <c r="A24" s="3" t="s">
        <v>55</v>
      </c>
      <c r="B24" s="3" t="s">
        <v>59</v>
      </c>
      <c r="C24" s="4">
        <v>1.31599E-3</v>
      </c>
      <c r="D24" s="4">
        <v>-4.4470999999999997E-2</v>
      </c>
      <c r="E24" s="4">
        <v>4.7102949999999998E-2</v>
      </c>
      <c r="F24" s="4">
        <v>2.3361119999999999E-2</v>
      </c>
      <c r="G24" s="4">
        <v>0.95508320000000002</v>
      </c>
      <c r="H24">
        <f t="shared" si="0"/>
        <v>3.8461538461538462E-4</v>
      </c>
      <c r="I24" t="str">
        <f t="shared" si="1"/>
        <v>Non-Significant</v>
      </c>
    </row>
    <row r="25" spans="1:9" ht="15.5">
      <c r="A25" s="3" t="s">
        <v>36</v>
      </c>
      <c r="B25" s="3" t="s">
        <v>59</v>
      </c>
      <c r="C25" s="4">
        <v>-1.7118600000000001E-2</v>
      </c>
      <c r="D25" s="4">
        <v>-6.3062999999999994E-2</v>
      </c>
      <c r="E25" s="4">
        <v>2.8825770000000001E-2</v>
      </c>
      <c r="F25" s="4">
        <v>2.3441429999999999E-2</v>
      </c>
      <c r="G25" s="4">
        <v>0.46532057999999998</v>
      </c>
      <c r="H25">
        <f t="shared" si="0"/>
        <v>3.8461538461538462E-4</v>
      </c>
      <c r="I25" t="str">
        <f t="shared" si="1"/>
        <v>Non-Significant</v>
      </c>
    </row>
    <row r="26" spans="1:9" ht="15.5">
      <c r="A26" s="3" t="s">
        <v>56</v>
      </c>
      <c r="B26" s="3" t="s">
        <v>59</v>
      </c>
      <c r="C26" s="4">
        <v>-4.6928600000000001E-2</v>
      </c>
      <c r="D26" s="4">
        <v>-9.3033599999999994E-2</v>
      </c>
      <c r="E26" s="4">
        <v>-8.2359999999999996E-4</v>
      </c>
      <c r="F26" s="4">
        <v>2.352338E-2</v>
      </c>
      <c r="G26" s="4">
        <v>4.6197509999999997E-2</v>
      </c>
      <c r="H26">
        <f t="shared" si="0"/>
        <v>3.8461538461538462E-4</v>
      </c>
      <c r="I26" t="str">
        <f t="shared" si="1"/>
        <v>Non-Significant</v>
      </c>
    </row>
    <row r="27" spans="1:9" ht="15.5">
      <c r="A27" s="3" t="s">
        <v>57</v>
      </c>
      <c r="B27" s="3" t="s">
        <v>59</v>
      </c>
      <c r="C27" s="4">
        <v>3.0829500000000001E-3</v>
      </c>
      <c r="D27" s="4">
        <v>-4.2112999999999998E-2</v>
      </c>
      <c r="E27" s="4">
        <v>4.8278880000000003E-2</v>
      </c>
      <c r="F27" s="4">
        <v>2.3059570000000001E-2</v>
      </c>
      <c r="G27" s="4">
        <v>0.89365870000000003</v>
      </c>
      <c r="H27">
        <f t="shared" si="0"/>
        <v>3.8461538461538462E-4</v>
      </c>
      <c r="I27" t="str">
        <f t="shared" si="1"/>
        <v>Non-Significant</v>
      </c>
    </row>
    <row r="28" spans="1:9" ht="15.5">
      <c r="A28" s="3" t="s">
        <v>58</v>
      </c>
      <c r="B28" s="3" t="s">
        <v>59</v>
      </c>
      <c r="C28" s="4">
        <v>-7.5545200000000007E-2</v>
      </c>
      <c r="D28" s="4">
        <v>-0.1316146</v>
      </c>
      <c r="E28" s="4">
        <v>-1.9475800000000001E-2</v>
      </c>
      <c r="F28" s="4">
        <v>2.8607359999999998E-2</v>
      </c>
      <c r="G28" s="4">
        <v>8.3441799999999997E-3</v>
      </c>
      <c r="H28">
        <f t="shared" si="0"/>
        <v>3.8461538461538462E-4</v>
      </c>
      <c r="I28" t="str">
        <f t="shared" si="1"/>
        <v>Non-Significant</v>
      </c>
    </row>
    <row r="29" spans="1:9" ht="15.5">
      <c r="A29" s="3" t="s">
        <v>32</v>
      </c>
      <c r="B29" s="3" t="s">
        <v>60</v>
      </c>
      <c r="C29" s="4">
        <v>3.8760879999999998E-2</v>
      </c>
      <c r="D29" s="4">
        <v>1.462576E-2</v>
      </c>
      <c r="E29" s="4">
        <v>6.2895999999999994E-2</v>
      </c>
      <c r="F29" s="4">
        <v>1.231406E-2</v>
      </c>
      <c r="G29" s="4">
        <v>1.65278E-3</v>
      </c>
      <c r="H29">
        <f t="shared" si="0"/>
        <v>3.8461538461538462E-4</v>
      </c>
      <c r="I29" t="str">
        <f t="shared" si="1"/>
        <v>Non-Significant</v>
      </c>
    </row>
    <row r="30" spans="1:9" ht="15.5">
      <c r="A30" s="3" t="s">
        <v>35</v>
      </c>
      <c r="B30" s="3" t="s">
        <v>60</v>
      </c>
      <c r="C30" s="4">
        <v>2.14103E-2</v>
      </c>
      <c r="D30" s="4">
        <v>-2.6892000000000001E-3</v>
      </c>
      <c r="E30" s="4">
        <v>4.5509760000000003E-2</v>
      </c>
      <c r="F30" s="4">
        <v>1.229587E-2</v>
      </c>
      <c r="G30" s="4">
        <v>8.1683489999999997E-2</v>
      </c>
      <c r="H30">
        <f t="shared" si="0"/>
        <v>3.8461538461538462E-4</v>
      </c>
      <c r="I30" t="str">
        <f t="shared" si="1"/>
        <v>Non-Significant</v>
      </c>
    </row>
    <row r="31" spans="1:9" ht="15.5">
      <c r="A31" s="3" t="s">
        <v>43</v>
      </c>
      <c r="B31" s="3" t="s">
        <v>60</v>
      </c>
      <c r="C31" s="4">
        <v>3.8319499999999999E-2</v>
      </c>
      <c r="D31" s="4">
        <v>1.432287E-2</v>
      </c>
      <c r="E31" s="4">
        <v>6.2316120000000003E-2</v>
      </c>
      <c r="F31" s="4">
        <v>1.22434E-2</v>
      </c>
      <c r="G31" s="4">
        <v>1.7566299999999999E-3</v>
      </c>
      <c r="H31">
        <f t="shared" si="0"/>
        <v>3.8461538461538462E-4</v>
      </c>
      <c r="I31" t="str">
        <f t="shared" si="1"/>
        <v>Non-Significant</v>
      </c>
    </row>
    <row r="32" spans="1:9" ht="15.5">
      <c r="A32" s="3" t="s">
        <v>42</v>
      </c>
      <c r="B32" s="3" t="s">
        <v>60</v>
      </c>
      <c r="C32" s="4">
        <v>4.331463E-2</v>
      </c>
      <c r="D32" s="4">
        <v>1.9378929999999999E-2</v>
      </c>
      <c r="E32" s="4">
        <v>6.7250329999999997E-2</v>
      </c>
      <c r="F32" s="4">
        <v>1.221232E-2</v>
      </c>
      <c r="G32" s="4">
        <v>3.9257000000000002E-4</v>
      </c>
      <c r="H32">
        <f t="shared" si="0"/>
        <v>3.8461538461538462E-4</v>
      </c>
      <c r="I32" t="str">
        <f t="shared" si="1"/>
        <v>Non-Significant</v>
      </c>
    </row>
    <row r="33" spans="1:9" ht="15.5">
      <c r="A33" s="3" t="s">
        <v>38</v>
      </c>
      <c r="B33" s="3" t="s">
        <v>60</v>
      </c>
      <c r="C33" s="4">
        <v>1.8589109999999999E-2</v>
      </c>
      <c r="D33" s="4">
        <v>-5.4488000000000002E-3</v>
      </c>
      <c r="E33" s="4">
        <v>4.2627039999999998E-2</v>
      </c>
      <c r="F33" s="4">
        <v>1.2264479999999999E-2</v>
      </c>
      <c r="G33" s="4">
        <v>0.12964517</v>
      </c>
      <c r="H33">
        <f t="shared" si="0"/>
        <v>3.8461538461538462E-4</v>
      </c>
      <c r="I33" t="str">
        <f t="shared" si="1"/>
        <v>Non-Significant</v>
      </c>
    </row>
    <row r="34" spans="1:9" ht="15.5">
      <c r="A34" s="3" t="s">
        <v>37</v>
      </c>
      <c r="B34" s="3" t="s">
        <v>60</v>
      </c>
      <c r="C34" s="4">
        <v>3.7847350000000002E-2</v>
      </c>
      <c r="D34" s="4">
        <v>1.4176879999999999E-2</v>
      </c>
      <c r="E34" s="4">
        <v>6.1517820000000001E-2</v>
      </c>
      <c r="F34" s="4">
        <v>1.2076989999999999E-2</v>
      </c>
      <c r="G34" s="4">
        <v>1.7327099999999999E-3</v>
      </c>
      <c r="H34">
        <f t="shared" si="0"/>
        <v>3.8461538461538462E-4</v>
      </c>
      <c r="I34" t="str">
        <f t="shared" si="1"/>
        <v>Non-Significant</v>
      </c>
    </row>
    <row r="35" spans="1:9" ht="15.5">
      <c r="A35" s="3" t="s">
        <v>39</v>
      </c>
      <c r="B35" s="3" t="s">
        <v>60</v>
      </c>
      <c r="C35" s="4">
        <v>4.8555910000000001E-2</v>
      </c>
      <c r="D35" s="4">
        <v>2.3690449999999998E-2</v>
      </c>
      <c r="E35" s="4">
        <v>7.342137E-2</v>
      </c>
      <c r="F35" s="4">
        <v>1.268669E-2</v>
      </c>
      <c r="G35" s="4">
        <v>1.3072E-4</v>
      </c>
      <c r="H35">
        <f t="shared" si="0"/>
        <v>3.8461538461538462E-4</v>
      </c>
      <c r="I35" t="str">
        <f t="shared" si="1"/>
        <v>Significant</v>
      </c>
    </row>
    <row r="36" spans="1:9" ht="15.5">
      <c r="A36" s="3" t="s">
        <v>40</v>
      </c>
      <c r="B36" s="3" t="s">
        <v>60</v>
      </c>
      <c r="C36" s="4">
        <v>4.9601649999999997E-2</v>
      </c>
      <c r="D36" s="4">
        <v>2.4764410000000001E-2</v>
      </c>
      <c r="E36" s="4">
        <v>7.4438889999999994E-2</v>
      </c>
      <c r="F36" s="4">
        <v>1.2672289999999999E-2</v>
      </c>
      <c r="G36" s="5">
        <v>9.1599329463335806E-5</v>
      </c>
      <c r="H36">
        <f t="shared" si="0"/>
        <v>3.8461538461538462E-4</v>
      </c>
      <c r="I36" t="str">
        <f t="shared" si="1"/>
        <v>Significant</v>
      </c>
    </row>
    <row r="37" spans="1:9" ht="15.5">
      <c r="A37" s="3" t="s">
        <v>55</v>
      </c>
      <c r="B37" s="3" t="s">
        <v>60</v>
      </c>
      <c r="C37" s="4">
        <v>5.3621780000000001E-2</v>
      </c>
      <c r="D37" s="4">
        <v>2.9986100000000002E-2</v>
      </c>
      <c r="E37" s="4">
        <v>7.725746E-2</v>
      </c>
      <c r="F37" s="4">
        <v>1.2059240000000001E-2</v>
      </c>
      <c r="G37" s="5">
        <v>8.8658818466465806E-6</v>
      </c>
      <c r="H37">
        <f t="shared" si="0"/>
        <v>3.8461538461538462E-4</v>
      </c>
      <c r="I37" t="str">
        <f t="shared" si="1"/>
        <v>Significant</v>
      </c>
    </row>
    <row r="38" spans="1:9" ht="15.5">
      <c r="A38" s="3" t="s">
        <v>36</v>
      </c>
      <c r="B38" s="3" t="s">
        <v>60</v>
      </c>
      <c r="C38" s="4">
        <v>1.8544040000000001E-2</v>
      </c>
      <c r="D38" s="4">
        <v>-5.0996000000000001E-3</v>
      </c>
      <c r="E38" s="4">
        <v>4.2187639999999998E-2</v>
      </c>
      <c r="F38" s="4">
        <v>1.2063290000000001E-2</v>
      </c>
      <c r="G38" s="4">
        <v>0.12428379000000001</v>
      </c>
      <c r="H38">
        <f t="shared" si="0"/>
        <v>3.8461538461538462E-4</v>
      </c>
      <c r="I38" t="str">
        <f t="shared" si="1"/>
        <v>Non-Significant</v>
      </c>
    </row>
    <row r="39" spans="1:9" ht="15.5">
      <c r="A39" s="3" t="s">
        <v>56</v>
      </c>
      <c r="B39" s="3" t="s">
        <v>60</v>
      </c>
      <c r="C39" s="4">
        <v>2.0200820000000001E-2</v>
      </c>
      <c r="D39" s="4">
        <v>-3.5349000000000001E-3</v>
      </c>
      <c r="E39" s="4">
        <v>4.3936500000000003E-2</v>
      </c>
      <c r="F39" s="4">
        <v>1.2110269999999999E-2</v>
      </c>
      <c r="G39" s="4">
        <v>9.5347169999999995E-2</v>
      </c>
      <c r="H39">
        <f t="shared" si="0"/>
        <v>3.8461538461538462E-4</v>
      </c>
      <c r="I39" t="str">
        <f t="shared" si="1"/>
        <v>Non-Significant</v>
      </c>
    </row>
    <row r="40" spans="1:9" ht="15.5">
      <c r="A40" s="3" t="s">
        <v>57</v>
      </c>
      <c r="B40" s="3" t="s">
        <v>60</v>
      </c>
      <c r="C40" s="4">
        <v>3.5071230000000002E-2</v>
      </c>
      <c r="D40" s="4">
        <v>1.138133E-2</v>
      </c>
      <c r="E40" s="4">
        <v>5.8761140000000003E-2</v>
      </c>
      <c r="F40" s="4">
        <v>1.2086909999999999E-2</v>
      </c>
      <c r="G40" s="4">
        <v>3.7247000000000001E-3</v>
      </c>
      <c r="H40">
        <f t="shared" si="0"/>
        <v>3.8461538461538462E-4</v>
      </c>
      <c r="I40" t="str">
        <f t="shared" si="1"/>
        <v>Non-Significant</v>
      </c>
    </row>
    <row r="41" spans="1:9" ht="15.5">
      <c r="A41" s="3" t="s">
        <v>58</v>
      </c>
      <c r="B41" s="3" t="s">
        <v>60</v>
      </c>
      <c r="C41" s="4">
        <v>0.10357116</v>
      </c>
      <c r="D41" s="4">
        <v>7.440737E-2</v>
      </c>
      <c r="E41" s="4">
        <v>0.13273496000000001</v>
      </c>
      <c r="F41" s="4">
        <v>1.4879760000000001E-2</v>
      </c>
      <c r="G41" s="5">
        <v>3.7074888018303E-12</v>
      </c>
      <c r="H41">
        <f t="shared" si="0"/>
        <v>3.8461538461538462E-4</v>
      </c>
      <c r="I41" t="str">
        <f t="shared" si="1"/>
        <v>Significant</v>
      </c>
    </row>
    <row r="42" spans="1:9" ht="15.5">
      <c r="A42" s="3" t="s">
        <v>32</v>
      </c>
      <c r="B42" s="3" t="s">
        <v>61</v>
      </c>
      <c r="C42" s="4">
        <v>2.016801E-2</v>
      </c>
      <c r="D42" s="4">
        <v>-1.08711E-2</v>
      </c>
      <c r="E42" s="4">
        <v>5.1207160000000002E-2</v>
      </c>
      <c r="F42" s="4">
        <v>1.5836590000000001E-2</v>
      </c>
      <c r="G42" s="4">
        <v>0.2029041</v>
      </c>
      <c r="H42">
        <f t="shared" si="0"/>
        <v>3.8461538461538462E-4</v>
      </c>
      <c r="I42" t="str">
        <f t="shared" si="1"/>
        <v>Non-Significant</v>
      </c>
    </row>
    <row r="43" spans="1:9" ht="15.5">
      <c r="A43" s="3" t="s">
        <v>35</v>
      </c>
      <c r="B43" s="3" t="s">
        <v>61</v>
      </c>
      <c r="C43" s="4">
        <v>2.4329030000000001E-2</v>
      </c>
      <c r="D43" s="4">
        <v>-6.0562999999999997E-3</v>
      </c>
      <c r="E43" s="4">
        <v>5.4714400000000003E-2</v>
      </c>
      <c r="F43" s="4">
        <v>1.5503029999999999E-2</v>
      </c>
      <c r="G43" s="4">
        <v>0.11664678000000001</v>
      </c>
      <c r="H43">
        <f t="shared" si="0"/>
        <v>3.8461538461538462E-4</v>
      </c>
      <c r="I43" t="str">
        <f t="shared" si="1"/>
        <v>Non-Significant</v>
      </c>
    </row>
    <row r="44" spans="1:9" ht="15.5">
      <c r="A44" s="3" t="s">
        <v>43</v>
      </c>
      <c r="B44" s="3" t="s">
        <v>61</v>
      </c>
      <c r="C44" s="4">
        <v>-4.4223999999999999E-3</v>
      </c>
      <c r="D44" s="4">
        <v>-3.5281100000000003E-2</v>
      </c>
      <c r="E44" s="4">
        <v>2.6436210000000002E-2</v>
      </c>
      <c r="F44" s="4">
        <v>1.5744500000000002E-2</v>
      </c>
      <c r="G44" s="4">
        <v>0.77880892000000002</v>
      </c>
      <c r="H44">
        <f t="shared" si="0"/>
        <v>3.8461538461538462E-4</v>
      </c>
      <c r="I44" t="str">
        <f t="shared" si="1"/>
        <v>Non-Significant</v>
      </c>
    </row>
    <row r="45" spans="1:9" ht="15.5">
      <c r="A45" s="3" t="s">
        <v>42</v>
      </c>
      <c r="B45" s="3" t="s">
        <v>61</v>
      </c>
      <c r="C45" s="4">
        <v>1.240895E-2</v>
      </c>
      <c r="D45" s="4">
        <v>-1.8232600000000002E-2</v>
      </c>
      <c r="E45" s="4">
        <v>4.3050499999999998E-2</v>
      </c>
      <c r="F45" s="4">
        <v>1.5633729999999998E-2</v>
      </c>
      <c r="G45" s="4">
        <v>0.42739519999999998</v>
      </c>
      <c r="H45">
        <f t="shared" si="0"/>
        <v>3.8461538461538462E-4</v>
      </c>
      <c r="I45" t="str">
        <f t="shared" si="1"/>
        <v>Non-Significant</v>
      </c>
    </row>
    <row r="46" spans="1:9" ht="15.5">
      <c r="A46" s="3" t="s">
        <v>38</v>
      </c>
      <c r="B46" s="3" t="s">
        <v>61</v>
      </c>
      <c r="C46" s="4">
        <v>1.145793E-2</v>
      </c>
      <c r="D46" s="4">
        <v>-1.94019E-2</v>
      </c>
      <c r="E46" s="4">
        <v>4.2317729999999998E-2</v>
      </c>
      <c r="F46" s="4">
        <v>1.574509E-2</v>
      </c>
      <c r="G46" s="4">
        <v>0.46682616999999998</v>
      </c>
      <c r="H46">
        <f t="shared" si="0"/>
        <v>3.8461538461538462E-4</v>
      </c>
      <c r="I46" t="str">
        <f t="shared" si="1"/>
        <v>Non-Significant</v>
      </c>
    </row>
    <row r="47" spans="1:9" ht="15.5">
      <c r="A47" s="3" t="s">
        <v>37</v>
      </c>
      <c r="B47" s="3" t="s">
        <v>61</v>
      </c>
      <c r="C47" s="4">
        <v>1.1210390000000001E-2</v>
      </c>
      <c r="D47" s="4">
        <v>-1.9081600000000001E-2</v>
      </c>
      <c r="E47" s="4">
        <v>4.1502360000000002E-2</v>
      </c>
      <c r="F47" s="4">
        <v>1.545537E-2</v>
      </c>
      <c r="G47" s="4">
        <v>0.46828159000000003</v>
      </c>
      <c r="H47">
        <f t="shared" si="0"/>
        <v>3.8461538461538462E-4</v>
      </c>
      <c r="I47" t="str">
        <f t="shared" si="1"/>
        <v>Non-Significant</v>
      </c>
    </row>
    <row r="48" spans="1:9" ht="15.5">
      <c r="A48" s="3" t="s">
        <v>39</v>
      </c>
      <c r="B48" s="3" t="s">
        <v>61</v>
      </c>
      <c r="C48" s="4">
        <v>3.7975139999999998E-2</v>
      </c>
      <c r="D48" s="4">
        <v>6.4410200000000004E-3</v>
      </c>
      <c r="E48" s="4">
        <v>6.9509260000000003E-2</v>
      </c>
      <c r="F48" s="4">
        <v>1.608913E-2</v>
      </c>
      <c r="G48" s="4">
        <v>1.8302889999999999E-2</v>
      </c>
      <c r="H48">
        <f t="shared" si="0"/>
        <v>3.8461538461538462E-4</v>
      </c>
      <c r="I48" t="str">
        <f t="shared" si="1"/>
        <v>Non-Significant</v>
      </c>
    </row>
    <row r="49" spans="1:9" ht="15.5">
      <c r="A49" s="3" t="s">
        <v>40</v>
      </c>
      <c r="B49" s="3" t="s">
        <v>61</v>
      </c>
      <c r="C49" s="4">
        <v>3.4434100000000002E-2</v>
      </c>
      <c r="D49" s="4">
        <v>2.5887499999999999E-3</v>
      </c>
      <c r="E49" s="4">
        <v>6.6279450000000004E-2</v>
      </c>
      <c r="F49" s="4">
        <v>1.6247930000000001E-2</v>
      </c>
      <c r="G49" s="4">
        <v>3.4120669999999999E-2</v>
      </c>
      <c r="H49">
        <f t="shared" si="0"/>
        <v>3.8461538461538462E-4</v>
      </c>
      <c r="I49" t="str">
        <f t="shared" si="1"/>
        <v>Non-Significant</v>
      </c>
    </row>
    <row r="50" spans="1:9" ht="15.5">
      <c r="A50" s="3" t="s">
        <v>55</v>
      </c>
      <c r="B50" s="3" t="s">
        <v>61</v>
      </c>
      <c r="C50" s="4">
        <v>1.0147720000000001E-2</v>
      </c>
      <c r="D50" s="4">
        <v>-2.01245E-2</v>
      </c>
      <c r="E50" s="4">
        <v>4.0419900000000002E-2</v>
      </c>
      <c r="F50" s="4">
        <v>1.5445270000000001E-2</v>
      </c>
      <c r="G50" s="4">
        <v>0.51120748999999999</v>
      </c>
      <c r="H50">
        <f t="shared" si="0"/>
        <v>3.8461538461538462E-4</v>
      </c>
      <c r="I50" t="str">
        <f t="shared" si="1"/>
        <v>Non-Significant</v>
      </c>
    </row>
    <row r="51" spans="1:9" ht="15.5">
      <c r="A51" s="3" t="s">
        <v>36</v>
      </c>
      <c r="B51" s="3" t="s">
        <v>61</v>
      </c>
      <c r="C51" s="4">
        <v>3.4317729999999998E-2</v>
      </c>
      <c r="D51" s="4">
        <v>3.8877500000000001E-3</v>
      </c>
      <c r="E51" s="4">
        <v>6.4747719999999995E-2</v>
      </c>
      <c r="F51" s="4">
        <v>1.5525789999999999E-2</v>
      </c>
      <c r="G51" s="4">
        <v>2.712985E-2</v>
      </c>
      <c r="H51">
        <f t="shared" si="0"/>
        <v>3.8461538461538462E-4</v>
      </c>
      <c r="I51" t="str">
        <f t="shared" si="1"/>
        <v>Non-Significant</v>
      </c>
    </row>
    <row r="52" spans="1:9" ht="15.5">
      <c r="A52" s="3" t="s">
        <v>56</v>
      </c>
      <c r="B52" s="3" t="s">
        <v>61</v>
      </c>
      <c r="C52" s="4">
        <v>-1.28022E-2</v>
      </c>
      <c r="D52" s="4">
        <v>-4.33418E-2</v>
      </c>
      <c r="E52" s="4">
        <v>1.773742E-2</v>
      </c>
      <c r="F52" s="4">
        <v>1.558172E-2</v>
      </c>
      <c r="G52" s="4">
        <v>0.41133945</v>
      </c>
      <c r="H52">
        <f t="shared" si="0"/>
        <v>3.8461538461538462E-4</v>
      </c>
      <c r="I52" t="str">
        <f t="shared" si="1"/>
        <v>Non-Significant</v>
      </c>
    </row>
    <row r="53" spans="1:9" ht="15.5">
      <c r="A53" s="3" t="s">
        <v>57</v>
      </c>
      <c r="B53" s="3" t="s">
        <v>61</v>
      </c>
      <c r="C53" s="4">
        <v>3.028457E-2</v>
      </c>
      <c r="D53" s="4">
        <v>-1.47E-4</v>
      </c>
      <c r="E53" s="4">
        <v>6.0716180000000002E-2</v>
      </c>
      <c r="F53" s="4">
        <v>1.552662E-2</v>
      </c>
      <c r="G53" s="4">
        <v>5.1179549999999997E-2</v>
      </c>
      <c r="H53">
        <f t="shared" si="0"/>
        <v>3.8461538461538462E-4</v>
      </c>
      <c r="I53" t="str">
        <f t="shared" si="1"/>
        <v>Non-Significant</v>
      </c>
    </row>
    <row r="54" spans="1:9" ht="15.5">
      <c r="A54" s="3" t="s">
        <v>58</v>
      </c>
      <c r="B54" s="3" t="s">
        <v>61</v>
      </c>
      <c r="C54" s="4">
        <v>4.6765340000000002E-2</v>
      </c>
      <c r="D54" s="4">
        <v>9.1141199999999999E-3</v>
      </c>
      <c r="E54" s="4">
        <v>8.4416560000000002E-2</v>
      </c>
      <c r="F54" s="4">
        <v>1.921016E-2</v>
      </c>
      <c r="G54" s="4">
        <v>1.4955019999999999E-2</v>
      </c>
      <c r="H54">
        <f t="shared" si="0"/>
        <v>3.8461538461538462E-4</v>
      </c>
      <c r="I54" t="str">
        <f t="shared" si="1"/>
        <v>Non-Significant</v>
      </c>
    </row>
    <row r="55" spans="1:9" ht="15.5">
      <c r="A55" s="3" t="s">
        <v>32</v>
      </c>
      <c r="B55" s="3" t="s">
        <v>62</v>
      </c>
      <c r="C55" s="4">
        <v>3.1180280000000001E-2</v>
      </c>
      <c r="D55" s="4">
        <v>1.3011800000000001E-3</v>
      </c>
      <c r="E55" s="4">
        <v>6.1059380000000003E-2</v>
      </c>
      <c r="F55" s="4">
        <v>1.524472E-2</v>
      </c>
      <c r="G55" s="4">
        <v>4.0882549999999997E-2</v>
      </c>
      <c r="H55">
        <f t="shared" si="0"/>
        <v>3.8461538461538462E-4</v>
      </c>
      <c r="I55" t="str">
        <f t="shared" si="1"/>
        <v>Non-Significant</v>
      </c>
    </row>
    <row r="56" spans="1:9" ht="15.5">
      <c r="A56" s="3" t="s">
        <v>35</v>
      </c>
      <c r="B56" s="3" t="s">
        <v>62</v>
      </c>
      <c r="C56" s="4">
        <v>3.6043840000000001E-2</v>
      </c>
      <c r="D56" s="4">
        <v>6.0682899999999996E-3</v>
      </c>
      <c r="E56" s="4">
        <v>6.6019389999999997E-2</v>
      </c>
      <c r="F56" s="4">
        <v>1.5293930000000001E-2</v>
      </c>
      <c r="G56" s="4">
        <v>1.8479309999999999E-2</v>
      </c>
      <c r="H56">
        <f t="shared" si="0"/>
        <v>3.8461538461538462E-4</v>
      </c>
      <c r="I56" t="str">
        <f t="shared" si="1"/>
        <v>Non-Significant</v>
      </c>
    </row>
    <row r="57" spans="1:9" ht="15.5">
      <c r="A57" s="3" t="s">
        <v>43</v>
      </c>
      <c r="B57" s="3" t="s">
        <v>62</v>
      </c>
      <c r="C57" s="4">
        <v>3.7860829999999998E-2</v>
      </c>
      <c r="D57" s="4">
        <v>7.8783800000000008E-3</v>
      </c>
      <c r="E57" s="4">
        <v>6.7843280000000006E-2</v>
      </c>
      <c r="F57" s="4">
        <v>1.5297450000000001E-2</v>
      </c>
      <c r="G57" s="4">
        <v>1.33616E-2</v>
      </c>
      <c r="H57">
        <f t="shared" si="0"/>
        <v>3.8461538461538462E-4</v>
      </c>
      <c r="I57" t="str">
        <f t="shared" si="1"/>
        <v>Non-Significant</v>
      </c>
    </row>
    <row r="58" spans="1:9" ht="15.5">
      <c r="A58" s="3" t="s">
        <v>42</v>
      </c>
      <c r="B58" s="3" t="s">
        <v>62</v>
      </c>
      <c r="C58" s="4">
        <v>1.882168E-2</v>
      </c>
      <c r="D58" s="4">
        <v>-1.1026599999999999E-2</v>
      </c>
      <c r="E58" s="4">
        <v>4.866997E-2</v>
      </c>
      <c r="F58" s="4">
        <v>1.5228999999999999E-2</v>
      </c>
      <c r="G58" s="4">
        <v>0.21655721999999999</v>
      </c>
      <c r="H58">
        <f t="shared" si="0"/>
        <v>3.8461538461538462E-4</v>
      </c>
      <c r="I58" t="str">
        <f t="shared" si="1"/>
        <v>Non-Significant</v>
      </c>
    </row>
    <row r="59" spans="1:9" ht="15.5">
      <c r="A59" s="3" t="s">
        <v>38</v>
      </c>
      <c r="B59" s="3" t="s">
        <v>62</v>
      </c>
      <c r="C59" s="4">
        <v>2.6246289999999999E-2</v>
      </c>
      <c r="D59" s="4">
        <v>-3.5639999999999999E-3</v>
      </c>
      <c r="E59" s="4">
        <v>5.6056620000000001E-2</v>
      </c>
      <c r="F59" s="4">
        <v>1.520963E-2</v>
      </c>
      <c r="G59" s="4">
        <v>8.4482409999999994E-2</v>
      </c>
      <c r="H59">
        <f t="shared" si="0"/>
        <v>3.8461538461538462E-4</v>
      </c>
      <c r="I59" t="str">
        <f t="shared" si="1"/>
        <v>Non-Significant</v>
      </c>
    </row>
    <row r="60" spans="1:9" ht="15.5">
      <c r="A60" s="3" t="s">
        <v>37</v>
      </c>
      <c r="B60" s="3" t="s">
        <v>62</v>
      </c>
      <c r="C60" s="4">
        <v>3.0871840000000001E-2</v>
      </c>
      <c r="D60" s="4">
        <v>1.5305399999999999E-3</v>
      </c>
      <c r="E60" s="4">
        <v>6.021315E-2</v>
      </c>
      <c r="F60" s="4">
        <v>1.497033E-2</v>
      </c>
      <c r="G60" s="4">
        <v>3.9246650000000001E-2</v>
      </c>
      <c r="H60">
        <f t="shared" si="0"/>
        <v>3.8461538461538462E-4</v>
      </c>
      <c r="I60" t="str">
        <f t="shared" si="1"/>
        <v>Non-Significant</v>
      </c>
    </row>
    <row r="61" spans="1:9" ht="15.5">
      <c r="A61" s="3" t="s">
        <v>39</v>
      </c>
      <c r="B61" s="3" t="s">
        <v>62</v>
      </c>
      <c r="C61" s="4">
        <v>3.6897109999999997E-2</v>
      </c>
      <c r="D61" s="4">
        <v>6.0608399999999996E-3</v>
      </c>
      <c r="E61" s="4">
        <v>6.7733379999999996E-2</v>
      </c>
      <c r="F61" s="4">
        <v>1.573308E-2</v>
      </c>
      <c r="G61" s="4">
        <v>1.9061069999999999E-2</v>
      </c>
      <c r="H61">
        <f t="shared" si="0"/>
        <v>3.8461538461538462E-4</v>
      </c>
      <c r="I61" t="str">
        <f t="shared" si="1"/>
        <v>Non-Significant</v>
      </c>
    </row>
    <row r="62" spans="1:9" ht="15.5">
      <c r="A62" s="3" t="s">
        <v>40</v>
      </c>
      <c r="B62" s="3" t="s">
        <v>62</v>
      </c>
      <c r="C62" s="4">
        <v>2.1815899999999999E-2</v>
      </c>
      <c r="D62" s="4">
        <v>-8.9374999999999993E-3</v>
      </c>
      <c r="E62" s="4">
        <v>5.2569329999999997E-2</v>
      </c>
      <c r="F62" s="4">
        <v>1.5690809999999999E-2</v>
      </c>
      <c r="G62" s="4">
        <v>0.16448889999999999</v>
      </c>
      <c r="H62">
        <f t="shared" si="0"/>
        <v>3.8461538461538462E-4</v>
      </c>
      <c r="I62" t="str">
        <f t="shared" si="1"/>
        <v>Non-Significant</v>
      </c>
    </row>
    <row r="63" spans="1:9" ht="15.5">
      <c r="A63" s="3" t="s">
        <v>55</v>
      </c>
      <c r="B63" s="3" t="s">
        <v>62</v>
      </c>
      <c r="C63" s="4">
        <v>4.7355630000000003E-2</v>
      </c>
      <c r="D63" s="4">
        <v>1.787182E-2</v>
      </c>
      <c r="E63" s="4">
        <v>7.6839439999999995E-2</v>
      </c>
      <c r="F63" s="4">
        <v>1.5043040000000001E-2</v>
      </c>
      <c r="G63" s="4">
        <v>1.6547700000000001E-3</v>
      </c>
      <c r="H63">
        <f t="shared" si="0"/>
        <v>3.8461538461538462E-4</v>
      </c>
      <c r="I63" t="str">
        <f t="shared" si="1"/>
        <v>Non-Significant</v>
      </c>
    </row>
    <row r="64" spans="1:9" ht="15.5">
      <c r="A64" s="3" t="s">
        <v>36</v>
      </c>
      <c r="B64" s="3" t="s">
        <v>62</v>
      </c>
      <c r="C64" s="4">
        <v>2.166123E-2</v>
      </c>
      <c r="D64" s="4">
        <v>-8.0912999999999992E-3</v>
      </c>
      <c r="E64" s="4">
        <v>5.1413800000000003E-2</v>
      </c>
      <c r="F64" s="4">
        <v>1.518016E-2</v>
      </c>
      <c r="G64" s="4">
        <v>0.15366653999999999</v>
      </c>
      <c r="H64">
        <f t="shared" si="0"/>
        <v>3.8461538461538462E-4</v>
      </c>
      <c r="I64" t="str">
        <f t="shared" si="1"/>
        <v>Non-Significant</v>
      </c>
    </row>
    <row r="65" spans="1:9" ht="15.5">
      <c r="A65" s="3" t="s">
        <v>56</v>
      </c>
      <c r="B65" s="3" t="s">
        <v>62</v>
      </c>
      <c r="C65" s="4">
        <v>4.2165600000000003E-3</v>
      </c>
      <c r="D65" s="4">
        <v>-2.5556499999999999E-2</v>
      </c>
      <c r="E65" s="4">
        <v>3.398959E-2</v>
      </c>
      <c r="F65" s="4">
        <v>1.51906E-2</v>
      </c>
      <c r="G65" s="4">
        <v>0.78135036999999996</v>
      </c>
      <c r="H65">
        <f t="shared" si="0"/>
        <v>3.8461538461538462E-4</v>
      </c>
      <c r="I65" t="str">
        <f t="shared" si="1"/>
        <v>Non-Significant</v>
      </c>
    </row>
    <row r="66" spans="1:9" ht="15.5">
      <c r="A66" s="3" t="s">
        <v>57</v>
      </c>
      <c r="B66" s="3" t="s">
        <v>62</v>
      </c>
      <c r="C66" s="4">
        <v>3.7650250000000003E-2</v>
      </c>
      <c r="D66" s="4">
        <v>8.0395599999999994E-3</v>
      </c>
      <c r="E66" s="4">
        <v>6.7260929999999997E-2</v>
      </c>
      <c r="F66" s="4">
        <v>1.510777E-2</v>
      </c>
      <c r="G66" s="4">
        <v>1.2734860000000001E-2</v>
      </c>
      <c r="H66">
        <f t="shared" si="0"/>
        <v>3.8461538461538462E-4</v>
      </c>
      <c r="I66" t="str">
        <f t="shared" si="1"/>
        <v>Non-Significant</v>
      </c>
    </row>
    <row r="67" spans="1:9" ht="15.5">
      <c r="A67" s="3" t="s">
        <v>58</v>
      </c>
      <c r="B67" s="3" t="s">
        <v>62</v>
      </c>
      <c r="C67" s="4">
        <v>4.5670889999999999E-2</v>
      </c>
      <c r="D67" s="4">
        <v>9.3261200000000002E-3</v>
      </c>
      <c r="E67" s="4">
        <v>8.2015660000000004E-2</v>
      </c>
      <c r="F67" s="4">
        <v>1.8543589999999999E-2</v>
      </c>
      <c r="G67" s="4">
        <v>1.381982E-2</v>
      </c>
      <c r="H67">
        <f t="shared" si="0"/>
        <v>3.8461538461538462E-4</v>
      </c>
      <c r="I67" t="str">
        <f t="shared" si="1"/>
        <v>Non-Significant</v>
      </c>
    </row>
    <row r="68" spans="1:9" ht="15.5">
      <c r="A68" s="3" t="s">
        <v>32</v>
      </c>
      <c r="B68" s="3" t="s">
        <v>63</v>
      </c>
      <c r="C68" s="4">
        <v>4.1897499999999999E-3</v>
      </c>
      <c r="D68" s="4">
        <v>-1.9234999999999999E-2</v>
      </c>
      <c r="E68" s="4">
        <v>2.76145E-2</v>
      </c>
      <c r="F68" s="4">
        <v>1.195162E-2</v>
      </c>
      <c r="G68" s="4">
        <v>0.72592999000000002</v>
      </c>
      <c r="H68">
        <f t="shared" ref="H68:H131" si="2">0.05/130</f>
        <v>3.8461538461538462E-4</v>
      </c>
      <c r="I68" t="str">
        <f t="shared" ref="I68:I131" si="3">IF(G68&lt;H68, "Significant", "Non-Significant")</f>
        <v>Non-Significant</v>
      </c>
    </row>
    <row r="69" spans="1:9" ht="15.5">
      <c r="A69" s="3" t="s">
        <v>35</v>
      </c>
      <c r="B69" s="3" t="s">
        <v>63</v>
      </c>
      <c r="C69" s="4">
        <v>3.0738209999999998E-2</v>
      </c>
      <c r="D69" s="4">
        <v>7.4529000000000001E-3</v>
      </c>
      <c r="E69" s="4">
        <v>5.4023509999999997E-2</v>
      </c>
      <c r="F69" s="4">
        <v>1.1880480000000001E-2</v>
      </c>
      <c r="G69" s="4">
        <v>9.6941200000000005E-3</v>
      </c>
      <c r="H69">
        <f t="shared" si="2"/>
        <v>3.8461538461538462E-4</v>
      </c>
      <c r="I69" t="str">
        <f t="shared" si="3"/>
        <v>Non-Significant</v>
      </c>
    </row>
    <row r="70" spans="1:9" ht="15.5">
      <c r="A70" s="3" t="s">
        <v>43</v>
      </c>
      <c r="B70" s="3" t="s">
        <v>63</v>
      </c>
      <c r="C70" s="4">
        <v>2.422492E-2</v>
      </c>
      <c r="D70" s="4">
        <v>1.1081800000000001E-3</v>
      </c>
      <c r="E70" s="4">
        <v>4.7341670000000002E-2</v>
      </c>
      <c r="F70" s="4">
        <v>1.179448E-2</v>
      </c>
      <c r="G70" s="4">
        <v>4.0021609999999999E-2</v>
      </c>
      <c r="H70">
        <f t="shared" si="2"/>
        <v>3.8461538461538462E-4</v>
      </c>
      <c r="I70" t="str">
        <f t="shared" si="3"/>
        <v>Non-Significant</v>
      </c>
    </row>
    <row r="71" spans="1:9" ht="15.5">
      <c r="A71" s="3" t="s">
        <v>42</v>
      </c>
      <c r="B71" s="3" t="s">
        <v>63</v>
      </c>
      <c r="C71" s="4">
        <v>-1.1376000000000001E-2</v>
      </c>
      <c r="D71" s="4">
        <v>-3.4502199999999997E-2</v>
      </c>
      <c r="E71" s="4">
        <v>1.175033E-2</v>
      </c>
      <c r="F71" s="4">
        <v>1.179934E-2</v>
      </c>
      <c r="G71" s="4">
        <v>0.33502123</v>
      </c>
      <c r="H71">
        <f t="shared" si="2"/>
        <v>3.8461538461538462E-4</v>
      </c>
      <c r="I71" t="str">
        <f t="shared" si="3"/>
        <v>Non-Significant</v>
      </c>
    </row>
    <row r="72" spans="1:9" ht="15.5">
      <c r="A72" s="3" t="s">
        <v>38</v>
      </c>
      <c r="B72" s="3" t="s">
        <v>63</v>
      </c>
      <c r="C72" s="4">
        <v>-1.6375500000000001E-2</v>
      </c>
      <c r="D72" s="4">
        <v>-3.95784E-2</v>
      </c>
      <c r="E72" s="4">
        <v>6.8272999999999997E-3</v>
      </c>
      <c r="F72" s="4">
        <v>1.1838400000000001E-2</v>
      </c>
      <c r="G72" s="4">
        <v>0.16663186999999999</v>
      </c>
      <c r="H72">
        <f t="shared" si="2"/>
        <v>3.8461538461538462E-4</v>
      </c>
      <c r="I72" t="str">
        <f t="shared" si="3"/>
        <v>Non-Significant</v>
      </c>
    </row>
    <row r="73" spans="1:9" ht="15.5">
      <c r="A73" s="3" t="s">
        <v>37</v>
      </c>
      <c r="B73" s="3" t="s">
        <v>63</v>
      </c>
      <c r="C73" s="4">
        <v>6.2622830000000004E-2</v>
      </c>
      <c r="D73" s="4">
        <v>3.9863240000000001E-2</v>
      </c>
      <c r="E73" s="4">
        <v>8.5382420000000001E-2</v>
      </c>
      <c r="F73" s="4">
        <v>1.1612249999999999E-2</v>
      </c>
      <c r="G73" s="5">
        <v>7.1702931013419296E-8</v>
      </c>
      <c r="H73">
        <f t="shared" si="2"/>
        <v>3.8461538461538462E-4</v>
      </c>
      <c r="I73" t="str">
        <f t="shared" si="3"/>
        <v>Significant</v>
      </c>
    </row>
    <row r="74" spans="1:9" ht="15.5">
      <c r="A74" s="3" t="s">
        <v>39</v>
      </c>
      <c r="B74" s="3" t="s">
        <v>63</v>
      </c>
      <c r="C74" s="4">
        <v>-7.7725600000000006E-2</v>
      </c>
      <c r="D74" s="4">
        <v>-0.1017743</v>
      </c>
      <c r="E74" s="4">
        <v>-5.3677000000000002E-2</v>
      </c>
      <c r="F74" s="4">
        <v>1.226993E-2</v>
      </c>
      <c r="G74" s="5">
        <v>2.53132554542733E-10</v>
      </c>
      <c r="H74">
        <f t="shared" si="2"/>
        <v>3.8461538461538462E-4</v>
      </c>
      <c r="I74" t="str">
        <f t="shared" si="3"/>
        <v>Significant</v>
      </c>
    </row>
    <row r="75" spans="1:9" ht="15.5">
      <c r="A75" s="3" t="s">
        <v>40</v>
      </c>
      <c r="B75" s="3" t="s">
        <v>63</v>
      </c>
      <c r="C75" s="4">
        <v>-4.9578499999999998E-2</v>
      </c>
      <c r="D75" s="4">
        <v>-7.3707300000000003E-2</v>
      </c>
      <c r="E75" s="4">
        <v>-2.5449699999999999E-2</v>
      </c>
      <c r="F75" s="4">
        <v>1.231083E-2</v>
      </c>
      <c r="G75" s="5">
        <v>5.7055717200010103E-5</v>
      </c>
      <c r="H75">
        <f t="shared" si="2"/>
        <v>3.8461538461538462E-4</v>
      </c>
      <c r="I75" t="str">
        <f t="shared" si="3"/>
        <v>Significant</v>
      </c>
    </row>
    <row r="76" spans="1:9" ht="15.5">
      <c r="A76" s="3" t="s">
        <v>55</v>
      </c>
      <c r="B76" s="3" t="s">
        <v>63</v>
      </c>
      <c r="C76" s="4">
        <v>-2.6342000000000001E-2</v>
      </c>
      <c r="D76" s="4">
        <v>-4.9286200000000002E-2</v>
      </c>
      <c r="E76" s="4">
        <v>-3.3977999999999999E-3</v>
      </c>
      <c r="F76" s="4">
        <v>1.170643E-2</v>
      </c>
      <c r="G76" s="4">
        <v>2.4467030000000001E-2</v>
      </c>
      <c r="H76">
        <f t="shared" si="2"/>
        <v>3.8461538461538462E-4</v>
      </c>
      <c r="I76" t="str">
        <f t="shared" si="3"/>
        <v>Non-Significant</v>
      </c>
    </row>
    <row r="77" spans="1:9" ht="15.5">
      <c r="A77" s="3" t="s">
        <v>36</v>
      </c>
      <c r="B77" s="3" t="s">
        <v>63</v>
      </c>
      <c r="C77" s="4">
        <v>9.0878399999999998E-3</v>
      </c>
      <c r="D77" s="4">
        <v>-1.38028E-2</v>
      </c>
      <c r="E77" s="4">
        <v>3.1978479999999997E-2</v>
      </c>
      <c r="F77" s="4">
        <v>1.1679119999999999E-2</v>
      </c>
      <c r="G77" s="4">
        <v>0.4365213</v>
      </c>
      <c r="H77">
        <f t="shared" si="2"/>
        <v>3.8461538461538462E-4</v>
      </c>
      <c r="I77" t="str">
        <f t="shared" si="3"/>
        <v>Non-Significant</v>
      </c>
    </row>
    <row r="78" spans="1:9" ht="15.5">
      <c r="A78" s="3" t="s">
        <v>56</v>
      </c>
      <c r="B78" s="3" t="s">
        <v>63</v>
      </c>
      <c r="C78" s="4">
        <v>-1.5388499999999999E-2</v>
      </c>
      <c r="D78" s="4">
        <v>-3.8417699999999999E-2</v>
      </c>
      <c r="E78" s="4">
        <v>7.6406299999999998E-3</v>
      </c>
      <c r="F78" s="4">
        <v>1.1749799999999999E-2</v>
      </c>
      <c r="G78" s="4">
        <v>0.19034651999999999</v>
      </c>
      <c r="H78">
        <f t="shared" si="2"/>
        <v>3.8461538461538462E-4</v>
      </c>
      <c r="I78" t="str">
        <f t="shared" si="3"/>
        <v>Non-Significant</v>
      </c>
    </row>
    <row r="79" spans="1:9" ht="15.5">
      <c r="A79" s="3" t="s">
        <v>57</v>
      </c>
      <c r="B79" s="3" t="s">
        <v>63</v>
      </c>
      <c r="C79" s="4">
        <v>1.6193579999999999E-2</v>
      </c>
      <c r="D79" s="4">
        <v>-6.7615000000000001E-3</v>
      </c>
      <c r="E79" s="4">
        <v>3.9148660000000002E-2</v>
      </c>
      <c r="F79" s="4">
        <v>1.171199E-2</v>
      </c>
      <c r="G79" s="4">
        <v>0.16681807000000001</v>
      </c>
      <c r="H79">
        <f t="shared" si="2"/>
        <v>3.8461538461538462E-4</v>
      </c>
      <c r="I79" t="str">
        <f t="shared" si="3"/>
        <v>Non-Significant</v>
      </c>
    </row>
    <row r="80" spans="1:9" ht="15.5">
      <c r="A80" s="3" t="s">
        <v>58</v>
      </c>
      <c r="B80" s="3" t="s">
        <v>63</v>
      </c>
      <c r="C80" s="4">
        <v>-2.9220599999999999E-2</v>
      </c>
      <c r="D80" s="4">
        <v>-5.7552100000000002E-2</v>
      </c>
      <c r="E80" s="4">
        <v>-8.8920000000000004E-4</v>
      </c>
      <c r="F80" s="4">
        <v>1.44551E-2</v>
      </c>
      <c r="G80" s="4">
        <v>4.3269769999999999E-2</v>
      </c>
      <c r="H80">
        <f t="shared" si="2"/>
        <v>3.8461538461538462E-4</v>
      </c>
      <c r="I80" t="str">
        <f t="shared" si="3"/>
        <v>Non-Significant</v>
      </c>
    </row>
    <row r="81" spans="1:9" ht="15.5">
      <c r="A81" s="3" t="s">
        <v>32</v>
      </c>
      <c r="B81" s="3" t="s">
        <v>64</v>
      </c>
      <c r="C81" s="4">
        <v>4.9583820000000001E-2</v>
      </c>
      <c r="D81" s="4">
        <v>2.3635420000000001E-2</v>
      </c>
      <c r="E81" s="4">
        <v>7.5532230000000006E-2</v>
      </c>
      <c r="F81" s="4">
        <v>1.3239219999999999E-2</v>
      </c>
      <c r="G81" s="4">
        <v>1.8194000000000001E-4</v>
      </c>
      <c r="H81">
        <f t="shared" si="2"/>
        <v>3.8461538461538462E-4</v>
      </c>
      <c r="I81" t="str">
        <f t="shared" si="3"/>
        <v>Significant</v>
      </c>
    </row>
    <row r="82" spans="1:9" ht="15.5">
      <c r="A82" s="3" t="s">
        <v>35</v>
      </c>
      <c r="B82" s="3" t="s">
        <v>64</v>
      </c>
      <c r="C82" s="4">
        <v>5.116424E-2</v>
      </c>
      <c r="D82" s="4">
        <v>2.5477719999999999E-2</v>
      </c>
      <c r="E82" s="4">
        <v>7.6850749999999995E-2</v>
      </c>
      <c r="F82" s="4">
        <v>1.310561E-2</v>
      </c>
      <c r="G82" s="5">
        <v>9.5666236673459993E-5</v>
      </c>
      <c r="H82">
        <f t="shared" si="2"/>
        <v>3.8461538461538462E-4</v>
      </c>
      <c r="I82" t="str">
        <f t="shared" si="3"/>
        <v>Significant</v>
      </c>
    </row>
    <row r="83" spans="1:9" ht="15.5">
      <c r="A83" s="3" t="s">
        <v>43</v>
      </c>
      <c r="B83" s="3" t="s">
        <v>64</v>
      </c>
      <c r="C83" s="4">
        <v>2.566384E-2</v>
      </c>
      <c r="D83" s="8">
        <v>-2.97E-5</v>
      </c>
      <c r="E83" s="4">
        <v>5.1357399999999997E-2</v>
      </c>
      <c r="F83" s="4">
        <v>1.31092E-2</v>
      </c>
      <c r="G83" s="4">
        <v>5.0312320000000001E-2</v>
      </c>
      <c r="H83">
        <f t="shared" si="2"/>
        <v>3.8461538461538462E-4</v>
      </c>
      <c r="I83" t="str">
        <f t="shared" si="3"/>
        <v>Non-Significant</v>
      </c>
    </row>
    <row r="84" spans="1:9" ht="15.5">
      <c r="A84" s="3" t="s">
        <v>42</v>
      </c>
      <c r="B84" s="3" t="s">
        <v>64</v>
      </c>
      <c r="C84" s="4">
        <v>4.6034200000000004E-3</v>
      </c>
      <c r="D84" s="4">
        <v>-2.0802600000000001E-2</v>
      </c>
      <c r="E84" s="4">
        <v>3.000947E-2</v>
      </c>
      <c r="F84" s="4">
        <v>1.296251E-2</v>
      </c>
      <c r="G84" s="4">
        <v>0.72250259999999999</v>
      </c>
      <c r="H84">
        <f t="shared" si="2"/>
        <v>3.8461538461538462E-4</v>
      </c>
      <c r="I84" t="str">
        <f t="shared" si="3"/>
        <v>Non-Significant</v>
      </c>
    </row>
    <row r="85" spans="1:9" ht="15.5">
      <c r="A85" s="3" t="s">
        <v>38</v>
      </c>
      <c r="B85" s="3" t="s">
        <v>64</v>
      </c>
      <c r="C85" s="4">
        <v>2.0738110000000001E-2</v>
      </c>
      <c r="D85" s="4">
        <v>-5.0162000000000002E-3</v>
      </c>
      <c r="E85" s="4">
        <v>4.6492470000000001E-2</v>
      </c>
      <c r="F85" s="4">
        <v>1.3140219999999999E-2</v>
      </c>
      <c r="G85" s="4">
        <v>0.11456919</v>
      </c>
      <c r="H85">
        <f t="shared" si="2"/>
        <v>3.8461538461538462E-4</v>
      </c>
      <c r="I85" t="str">
        <f t="shared" si="3"/>
        <v>Non-Significant</v>
      </c>
    </row>
    <row r="86" spans="1:9" ht="15.5">
      <c r="A86" s="3" t="s">
        <v>37</v>
      </c>
      <c r="B86" s="3" t="s">
        <v>64</v>
      </c>
      <c r="C86" s="4">
        <v>-1.08755E-2</v>
      </c>
      <c r="D86" s="4">
        <v>-3.6362199999999997E-2</v>
      </c>
      <c r="E86" s="4">
        <v>1.461116E-2</v>
      </c>
      <c r="F86" s="4">
        <v>1.300365E-2</v>
      </c>
      <c r="G86" s="4">
        <v>0.40299505000000002</v>
      </c>
      <c r="H86">
        <f t="shared" si="2"/>
        <v>3.8461538461538462E-4</v>
      </c>
      <c r="I86" t="str">
        <f t="shared" si="3"/>
        <v>Non-Significant</v>
      </c>
    </row>
    <row r="87" spans="1:9" ht="15.5">
      <c r="A87" s="3" t="s">
        <v>39</v>
      </c>
      <c r="B87" s="3" t="s">
        <v>64</v>
      </c>
      <c r="C87" s="4">
        <v>1.568611E-2</v>
      </c>
      <c r="D87" s="4">
        <v>-1.09257E-2</v>
      </c>
      <c r="E87" s="4">
        <v>4.2297889999999998E-2</v>
      </c>
      <c r="F87" s="4">
        <v>1.357769E-2</v>
      </c>
      <c r="G87" s="4">
        <v>0.24801988</v>
      </c>
      <c r="H87">
        <f t="shared" si="2"/>
        <v>3.8461538461538462E-4</v>
      </c>
      <c r="I87" t="str">
        <f t="shared" si="3"/>
        <v>Non-Significant</v>
      </c>
    </row>
    <row r="88" spans="1:9" ht="15.5">
      <c r="A88" s="3" t="s">
        <v>40</v>
      </c>
      <c r="B88" s="3" t="s">
        <v>64</v>
      </c>
      <c r="C88" s="4">
        <v>2.8455210000000002E-2</v>
      </c>
      <c r="D88" s="4">
        <v>1.72281E-3</v>
      </c>
      <c r="E88" s="4">
        <v>5.5187600000000003E-2</v>
      </c>
      <c r="F88" s="4">
        <v>1.363923E-2</v>
      </c>
      <c r="G88" s="4">
        <v>3.6996130000000002E-2</v>
      </c>
      <c r="H88">
        <f t="shared" si="2"/>
        <v>3.8461538461538462E-4</v>
      </c>
      <c r="I88" t="str">
        <f t="shared" si="3"/>
        <v>Non-Significant</v>
      </c>
    </row>
    <row r="89" spans="1:9" ht="15.5">
      <c r="A89" s="3" t="s">
        <v>55</v>
      </c>
      <c r="B89" s="3" t="s">
        <v>64</v>
      </c>
      <c r="C89" s="4">
        <v>2.8851229999999999E-2</v>
      </c>
      <c r="D89" s="4">
        <v>3.3865599999999998E-3</v>
      </c>
      <c r="E89" s="4">
        <v>5.43159E-2</v>
      </c>
      <c r="F89" s="4">
        <v>1.2992419999999999E-2</v>
      </c>
      <c r="G89" s="4">
        <v>2.641427E-2</v>
      </c>
      <c r="H89">
        <f t="shared" si="2"/>
        <v>3.8461538461538462E-4</v>
      </c>
      <c r="I89" t="str">
        <f t="shared" si="3"/>
        <v>Non-Significant</v>
      </c>
    </row>
    <row r="90" spans="1:9" ht="15.5">
      <c r="A90" s="3" t="s">
        <v>36</v>
      </c>
      <c r="B90" s="3" t="s">
        <v>64</v>
      </c>
      <c r="C90" s="4">
        <v>1.42432E-3</v>
      </c>
      <c r="D90" s="4">
        <v>-2.3892400000000001E-2</v>
      </c>
      <c r="E90" s="4">
        <v>2.674108E-2</v>
      </c>
      <c r="F90" s="4">
        <v>1.291695E-2</v>
      </c>
      <c r="G90" s="4">
        <v>0.91220086</v>
      </c>
      <c r="H90">
        <f t="shared" si="2"/>
        <v>3.8461538461538462E-4</v>
      </c>
      <c r="I90" t="str">
        <f t="shared" si="3"/>
        <v>Non-Significant</v>
      </c>
    </row>
    <row r="91" spans="1:9" ht="15.5">
      <c r="A91" s="3" t="s">
        <v>56</v>
      </c>
      <c r="B91" s="3" t="s">
        <v>64</v>
      </c>
      <c r="C91" s="4">
        <v>3.4888599999999999E-3</v>
      </c>
      <c r="D91" s="4">
        <v>-2.1925799999999999E-2</v>
      </c>
      <c r="E91" s="4">
        <v>2.890357E-2</v>
      </c>
      <c r="F91" s="4">
        <v>1.296693E-2</v>
      </c>
      <c r="G91" s="4">
        <v>0.78789419000000005</v>
      </c>
      <c r="H91">
        <f t="shared" si="2"/>
        <v>3.8461538461538462E-4</v>
      </c>
      <c r="I91" t="str">
        <f t="shared" si="3"/>
        <v>Non-Significant</v>
      </c>
    </row>
    <row r="92" spans="1:9" ht="15.5">
      <c r="A92" s="3" t="s">
        <v>57</v>
      </c>
      <c r="B92" s="3" t="s">
        <v>64</v>
      </c>
      <c r="C92" s="4">
        <v>2.6649340000000001E-2</v>
      </c>
      <c r="D92" s="4">
        <v>1.1628299999999999E-3</v>
      </c>
      <c r="E92" s="4">
        <v>5.2135849999999997E-2</v>
      </c>
      <c r="F92" s="4">
        <v>1.3003560000000001E-2</v>
      </c>
      <c r="G92" s="4">
        <v>4.0468030000000002E-2</v>
      </c>
      <c r="H92">
        <f t="shared" si="2"/>
        <v>3.8461538461538462E-4</v>
      </c>
      <c r="I92" t="str">
        <f t="shared" si="3"/>
        <v>Non-Significant</v>
      </c>
    </row>
    <row r="93" spans="1:9" ht="15.5">
      <c r="A93" s="3" t="s">
        <v>58</v>
      </c>
      <c r="B93" s="3" t="s">
        <v>64</v>
      </c>
      <c r="C93" s="4">
        <v>5.6376799999999998E-2</v>
      </c>
      <c r="D93" s="4">
        <v>2.5082469999999999E-2</v>
      </c>
      <c r="E93" s="4">
        <v>8.767113E-2</v>
      </c>
      <c r="F93" s="4">
        <v>1.5966790000000002E-2</v>
      </c>
      <c r="G93" s="4">
        <v>4.1732E-4</v>
      </c>
      <c r="H93">
        <f t="shared" si="2"/>
        <v>3.8461538461538462E-4</v>
      </c>
      <c r="I93" t="str">
        <f t="shared" si="3"/>
        <v>Non-Significant</v>
      </c>
    </row>
    <row r="94" spans="1:9" ht="15.5">
      <c r="A94" s="3" t="s">
        <v>32</v>
      </c>
      <c r="B94" s="3" t="s">
        <v>65</v>
      </c>
      <c r="C94" s="4">
        <v>2.5381669999999999E-2</v>
      </c>
      <c r="D94" s="4">
        <v>-4.8879999999999996E-4</v>
      </c>
      <c r="E94" s="4">
        <v>5.1252150000000003E-2</v>
      </c>
      <c r="F94" s="4">
        <v>1.319947E-2</v>
      </c>
      <c r="G94" s="4">
        <v>5.4535390000000003E-2</v>
      </c>
      <c r="H94">
        <f t="shared" si="2"/>
        <v>3.8461538461538462E-4</v>
      </c>
      <c r="I94" t="str">
        <f t="shared" si="3"/>
        <v>Non-Significant</v>
      </c>
    </row>
    <row r="95" spans="1:9" ht="15.5">
      <c r="A95" s="3" t="s">
        <v>35</v>
      </c>
      <c r="B95" s="3" t="s">
        <v>65</v>
      </c>
      <c r="C95" s="4">
        <v>1.2520999999999999E-3</v>
      </c>
      <c r="D95" s="4">
        <v>-2.4324200000000001E-2</v>
      </c>
      <c r="E95" s="4">
        <v>2.6828379999999999E-2</v>
      </c>
      <c r="F95" s="4">
        <v>1.3049359999999999E-2</v>
      </c>
      <c r="G95" s="4">
        <v>0.92356291999999995</v>
      </c>
      <c r="H95">
        <f t="shared" si="2"/>
        <v>3.8461538461538462E-4</v>
      </c>
      <c r="I95" t="str">
        <f t="shared" si="3"/>
        <v>Non-Significant</v>
      </c>
    </row>
    <row r="96" spans="1:9" ht="15.5">
      <c r="A96" s="3" t="s">
        <v>43</v>
      </c>
      <c r="B96" s="3" t="s">
        <v>65</v>
      </c>
      <c r="C96" s="4">
        <v>-1.7948E-3</v>
      </c>
      <c r="D96" s="4">
        <v>-2.7314100000000001E-2</v>
      </c>
      <c r="E96" s="4">
        <v>2.3724519999999999E-2</v>
      </c>
      <c r="F96" s="4">
        <v>1.302029E-2</v>
      </c>
      <c r="G96" s="4">
        <v>0.89036806000000002</v>
      </c>
      <c r="H96">
        <f t="shared" si="2"/>
        <v>3.8461538461538462E-4</v>
      </c>
      <c r="I96" t="str">
        <f t="shared" si="3"/>
        <v>Non-Significant</v>
      </c>
    </row>
    <row r="97" spans="1:9" ht="15.5">
      <c r="A97" s="3" t="s">
        <v>42</v>
      </c>
      <c r="B97" s="3" t="s">
        <v>65</v>
      </c>
      <c r="C97" s="4">
        <v>2.955348E-2</v>
      </c>
      <c r="D97" s="4">
        <v>4.25853E-3</v>
      </c>
      <c r="E97" s="4">
        <v>5.4848439999999998E-2</v>
      </c>
      <c r="F97" s="4">
        <v>1.290583E-2</v>
      </c>
      <c r="G97" s="4">
        <v>2.2059249999999999E-2</v>
      </c>
      <c r="H97">
        <f t="shared" si="2"/>
        <v>3.8461538461538462E-4</v>
      </c>
      <c r="I97" t="str">
        <f t="shared" si="3"/>
        <v>Non-Significant</v>
      </c>
    </row>
    <row r="98" spans="1:9" ht="15.5">
      <c r="A98" s="3" t="s">
        <v>38</v>
      </c>
      <c r="B98" s="3" t="s">
        <v>65</v>
      </c>
      <c r="C98" s="4">
        <v>-4.5184999999999999E-3</v>
      </c>
      <c r="D98" s="4">
        <v>-3.0195099999999999E-2</v>
      </c>
      <c r="E98" s="4">
        <v>2.1157990000000002E-2</v>
      </c>
      <c r="F98" s="4">
        <v>1.3100509999999999E-2</v>
      </c>
      <c r="G98" s="4">
        <v>0.73017158000000004</v>
      </c>
      <c r="H98">
        <f t="shared" si="2"/>
        <v>3.8461538461538462E-4</v>
      </c>
      <c r="I98" t="str">
        <f t="shared" si="3"/>
        <v>Non-Significant</v>
      </c>
    </row>
    <row r="99" spans="1:9" ht="15.5">
      <c r="A99" s="3" t="s">
        <v>37</v>
      </c>
      <c r="B99" s="3" t="s">
        <v>65</v>
      </c>
      <c r="C99" s="4">
        <v>-5.9381900000000001E-2</v>
      </c>
      <c r="D99" s="4">
        <v>-8.4684200000000001E-2</v>
      </c>
      <c r="E99" s="4">
        <v>-3.4079600000000002E-2</v>
      </c>
      <c r="F99" s="4">
        <v>1.290957E-2</v>
      </c>
      <c r="G99" s="5">
        <v>4.3138295240943104E-6</v>
      </c>
      <c r="H99">
        <f t="shared" si="2"/>
        <v>3.8461538461538462E-4</v>
      </c>
      <c r="I99" t="str">
        <f t="shared" si="3"/>
        <v>Significant</v>
      </c>
    </row>
    <row r="100" spans="1:9" ht="15.5">
      <c r="A100" s="3" t="s">
        <v>39</v>
      </c>
      <c r="B100" s="3" t="s">
        <v>65</v>
      </c>
      <c r="C100" s="4">
        <v>6.3039540000000005E-2</v>
      </c>
      <c r="D100" s="4">
        <v>3.6609910000000002E-2</v>
      </c>
      <c r="E100" s="4">
        <v>8.9469160000000006E-2</v>
      </c>
      <c r="F100" s="4">
        <v>1.348475E-2</v>
      </c>
      <c r="G100" s="5">
        <v>3.0047425147559198E-6</v>
      </c>
      <c r="H100">
        <f t="shared" si="2"/>
        <v>3.8461538461538462E-4</v>
      </c>
      <c r="I100" t="str">
        <f t="shared" si="3"/>
        <v>Significant</v>
      </c>
    </row>
    <row r="101" spans="1:9" ht="15.5">
      <c r="A101" s="3" t="s">
        <v>40</v>
      </c>
      <c r="B101" s="3" t="s">
        <v>65</v>
      </c>
      <c r="C101" s="4">
        <v>1.871126E-2</v>
      </c>
      <c r="D101" s="4">
        <v>-7.8542000000000004E-3</v>
      </c>
      <c r="E101" s="4">
        <v>4.5276669999999998E-2</v>
      </c>
      <c r="F101" s="4">
        <v>1.355403E-2</v>
      </c>
      <c r="G101" s="4">
        <v>0.16748531</v>
      </c>
      <c r="H101">
        <f t="shared" si="2"/>
        <v>3.8461538461538462E-4</v>
      </c>
      <c r="I101" t="str">
        <f t="shared" si="3"/>
        <v>Non-Significant</v>
      </c>
    </row>
    <row r="102" spans="1:9" ht="15.5">
      <c r="A102" s="3" t="s">
        <v>55</v>
      </c>
      <c r="B102" s="3" t="s">
        <v>65</v>
      </c>
      <c r="C102" s="4">
        <v>-6.4620399999999995E-2</v>
      </c>
      <c r="D102" s="4">
        <v>-8.9854100000000006E-2</v>
      </c>
      <c r="E102" s="4">
        <v>-3.9386699999999997E-2</v>
      </c>
      <c r="F102" s="4">
        <v>1.287458E-2</v>
      </c>
      <c r="G102" s="5">
        <v>5.3356239824465598E-7</v>
      </c>
      <c r="H102">
        <f t="shared" si="2"/>
        <v>3.8461538461538462E-4</v>
      </c>
      <c r="I102" t="str">
        <f t="shared" si="3"/>
        <v>Significant</v>
      </c>
    </row>
    <row r="103" spans="1:9" ht="15.5">
      <c r="A103" s="3" t="s">
        <v>36</v>
      </c>
      <c r="B103" s="3" t="s">
        <v>65</v>
      </c>
      <c r="C103" s="4">
        <v>-1.5245E-2</v>
      </c>
      <c r="D103" s="4">
        <v>-4.0452599999999998E-2</v>
      </c>
      <c r="E103" s="4">
        <v>9.9626100000000002E-3</v>
      </c>
      <c r="F103" s="4">
        <v>1.2861259999999999E-2</v>
      </c>
      <c r="G103" s="4">
        <v>0.23592832</v>
      </c>
      <c r="H103">
        <f t="shared" si="2"/>
        <v>3.8461538461538462E-4</v>
      </c>
      <c r="I103" t="str">
        <f t="shared" si="3"/>
        <v>Non-Significant</v>
      </c>
    </row>
    <row r="104" spans="1:9" ht="15.5">
      <c r="A104" s="3" t="s">
        <v>56</v>
      </c>
      <c r="B104" s="3" t="s">
        <v>65</v>
      </c>
      <c r="C104" s="4">
        <v>1.189862E-2</v>
      </c>
      <c r="D104" s="4">
        <v>-1.34629E-2</v>
      </c>
      <c r="E104" s="4">
        <v>3.7260139999999997E-2</v>
      </c>
      <c r="F104" s="4">
        <v>1.293979E-2</v>
      </c>
      <c r="G104" s="4">
        <v>0.35785115000000001</v>
      </c>
      <c r="H104">
        <f t="shared" si="2"/>
        <v>3.8461538461538462E-4</v>
      </c>
      <c r="I104" t="str">
        <f t="shared" si="3"/>
        <v>Non-Significant</v>
      </c>
    </row>
    <row r="105" spans="1:9" ht="15.5">
      <c r="A105" s="3" t="s">
        <v>57</v>
      </c>
      <c r="B105" s="3" t="s">
        <v>65</v>
      </c>
      <c r="C105" s="4">
        <v>-3.8463999999999998E-2</v>
      </c>
      <c r="D105" s="4">
        <v>-6.3824900000000004E-2</v>
      </c>
      <c r="E105" s="4">
        <v>-1.3103099999999999E-2</v>
      </c>
      <c r="F105" s="4">
        <v>1.293948E-2</v>
      </c>
      <c r="G105" s="4">
        <v>2.9643999999999998E-3</v>
      </c>
      <c r="H105">
        <f t="shared" si="2"/>
        <v>3.8461538461538462E-4</v>
      </c>
      <c r="I105" t="str">
        <f t="shared" si="3"/>
        <v>Non-Significant</v>
      </c>
    </row>
    <row r="106" spans="1:9" ht="15.5">
      <c r="A106" s="3" t="s">
        <v>58</v>
      </c>
      <c r="B106" s="3" t="s">
        <v>65</v>
      </c>
      <c r="C106" s="4">
        <v>4.6789989999999997E-2</v>
      </c>
      <c r="D106" s="4">
        <v>1.5594469999999999E-2</v>
      </c>
      <c r="E106" s="4">
        <v>7.7985499999999999E-2</v>
      </c>
      <c r="F106" s="4">
        <v>1.5916369999999999E-2</v>
      </c>
      <c r="G106" s="4">
        <v>3.2972399999999999E-3</v>
      </c>
      <c r="H106">
        <f t="shared" si="2"/>
        <v>3.8461538461538462E-4</v>
      </c>
      <c r="I106" t="str">
        <f t="shared" si="3"/>
        <v>Non-Significant</v>
      </c>
    </row>
    <row r="107" spans="1:9" ht="15.5">
      <c r="A107" s="3" t="s">
        <v>32</v>
      </c>
      <c r="B107" s="3" t="s">
        <v>66</v>
      </c>
      <c r="C107" s="5">
        <v>6.7520921254170894E-5</v>
      </c>
      <c r="D107" s="4">
        <v>-2.3190700000000002E-2</v>
      </c>
      <c r="E107" s="4">
        <v>2.3325720000000001E-2</v>
      </c>
      <c r="F107" s="4">
        <v>1.1866649999999999E-2</v>
      </c>
      <c r="G107" s="4">
        <v>0.99546024</v>
      </c>
      <c r="H107">
        <f t="shared" si="2"/>
        <v>3.8461538461538462E-4</v>
      </c>
      <c r="I107" t="str">
        <f t="shared" si="3"/>
        <v>Non-Significant</v>
      </c>
    </row>
    <row r="108" spans="1:9" ht="15.5">
      <c r="A108" s="3" t="s">
        <v>35</v>
      </c>
      <c r="B108" s="3" t="s">
        <v>66</v>
      </c>
      <c r="C108" s="4">
        <v>-2.1217199999999999E-2</v>
      </c>
      <c r="D108" s="4">
        <v>-4.4464499999999997E-2</v>
      </c>
      <c r="E108" s="4">
        <v>2.0301300000000002E-3</v>
      </c>
      <c r="F108" s="4">
        <v>1.1861099999999999E-2</v>
      </c>
      <c r="G108" s="4">
        <v>7.3688980000000001E-2</v>
      </c>
      <c r="H108">
        <f t="shared" si="2"/>
        <v>3.8461538461538462E-4</v>
      </c>
      <c r="I108" t="str">
        <f t="shared" si="3"/>
        <v>Non-Significant</v>
      </c>
    </row>
    <row r="109" spans="1:9" ht="15.5">
      <c r="A109" s="3" t="s">
        <v>43</v>
      </c>
      <c r="B109" s="3" t="s">
        <v>66</v>
      </c>
      <c r="C109" s="4">
        <v>-7.4390000000000003E-4</v>
      </c>
      <c r="D109" s="4">
        <v>-2.39405E-2</v>
      </c>
      <c r="E109" s="4">
        <v>2.245275E-2</v>
      </c>
      <c r="F109" s="4">
        <v>1.183522E-2</v>
      </c>
      <c r="G109" s="4">
        <v>0.94988717</v>
      </c>
      <c r="H109">
        <f t="shared" si="2"/>
        <v>3.8461538461538462E-4</v>
      </c>
      <c r="I109" t="str">
        <f t="shared" si="3"/>
        <v>Non-Significant</v>
      </c>
    </row>
    <row r="110" spans="1:9" ht="15.5">
      <c r="A110" s="3" t="s">
        <v>42</v>
      </c>
      <c r="B110" s="3" t="s">
        <v>66</v>
      </c>
      <c r="C110" s="4">
        <v>1.5624570000000001E-2</v>
      </c>
      <c r="D110" s="4">
        <v>-7.3933000000000002E-3</v>
      </c>
      <c r="E110" s="4">
        <v>3.8642459999999997E-2</v>
      </c>
      <c r="F110" s="4">
        <v>1.1744040000000001E-2</v>
      </c>
      <c r="G110" s="4">
        <v>0.18342087000000001</v>
      </c>
      <c r="H110">
        <f t="shared" si="2"/>
        <v>3.8461538461538462E-4</v>
      </c>
      <c r="I110" t="str">
        <f t="shared" si="3"/>
        <v>Non-Significant</v>
      </c>
    </row>
    <row r="111" spans="1:9" ht="15.5">
      <c r="A111" s="3" t="s">
        <v>38</v>
      </c>
      <c r="B111" s="3" t="s">
        <v>66</v>
      </c>
      <c r="C111" s="4">
        <v>1.5169780000000001E-2</v>
      </c>
      <c r="D111" s="4">
        <v>-7.9354999999999998E-3</v>
      </c>
      <c r="E111" s="4">
        <v>3.8275049999999998E-2</v>
      </c>
      <c r="F111" s="4">
        <v>1.178862E-2</v>
      </c>
      <c r="G111" s="4">
        <v>0.19820056999999999</v>
      </c>
      <c r="H111">
        <f t="shared" si="2"/>
        <v>3.8461538461538462E-4</v>
      </c>
      <c r="I111" t="str">
        <f t="shared" si="3"/>
        <v>Non-Significant</v>
      </c>
    </row>
    <row r="112" spans="1:9" ht="15.5">
      <c r="A112" s="3" t="s">
        <v>37</v>
      </c>
      <c r="B112" s="3" t="s">
        <v>66</v>
      </c>
      <c r="C112" s="4">
        <v>3.5852170000000003E-2</v>
      </c>
      <c r="D112" s="4">
        <v>1.3093860000000001E-2</v>
      </c>
      <c r="E112" s="4">
        <v>5.8610469999999998E-2</v>
      </c>
      <c r="F112" s="4">
        <v>1.161159E-2</v>
      </c>
      <c r="G112" s="4">
        <v>2.02549E-3</v>
      </c>
      <c r="H112">
        <f t="shared" si="2"/>
        <v>3.8461538461538462E-4</v>
      </c>
      <c r="I112" t="str">
        <f t="shared" si="3"/>
        <v>Non-Significant</v>
      </c>
    </row>
    <row r="113" spans="1:9" ht="15.5">
      <c r="A113" s="3" t="s">
        <v>39</v>
      </c>
      <c r="B113" s="3" t="s">
        <v>66</v>
      </c>
      <c r="C113" s="4">
        <v>3.6552399999999999E-2</v>
      </c>
      <c r="D113" s="4">
        <v>1.2617700000000001E-2</v>
      </c>
      <c r="E113" s="4">
        <v>6.0487109999999997E-2</v>
      </c>
      <c r="F113" s="4">
        <v>1.221181E-2</v>
      </c>
      <c r="G113" s="4">
        <v>2.7702099999999999E-3</v>
      </c>
      <c r="H113">
        <f t="shared" si="2"/>
        <v>3.8461538461538462E-4</v>
      </c>
      <c r="I113" t="str">
        <f t="shared" si="3"/>
        <v>Non-Significant</v>
      </c>
    </row>
    <row r="114" spans="1:9" ht="15.5">
      <c r="A114" s="3" t="s">
        <v>40</v>
      </c>
      <c r="B114" s="3" t="s">
        <v>66</v>
      </c>
      <c r="C114" s="4">
        <v>0.10018580000000001</v>
      </c>
      <c r="D114" s="4">
        <v>7.6366649999999994E-2</v>
      </c>
      <c r="E114" s="4">
        <v>0.12400496</v>
      </c>
      <c r="F114" s="4">
        <v>1.215285E-2</v>
      </c>
      <c r="G114" s="5">
        <v>1.9710610725848E-16</v>
      </c>
      <c r="H114">
        <f t="shared" si="2"/>
        <v>3.8461538461538462E-4</v>
      </c>
      <c r="I114" t="str">
        <f t="shared" si="3"/>
        <v>Significant</v>
      </c>
    </row>
    <row r="115" spans="1:9" ht="15.5">
      <c r="A115" s="3" t="s">
        <v>55</v>
      </c>
      <c r="B115" s="3" t="s">
        <v>66</v>
      </c>
      <c r="C115" s="4">
        <v>-2.2833099999999999E-2</v>
      </c>
      <c r="D115" s="4">
        <v>-4.5704399999999999E-2</v>
      </c>
      <c r="E115" s="5">
        <v>3.82388594376247E-5</v>
      </c>
      <c r="F115" s="4">
        <v>1.1669260000000001E-2</v>
      </c>
      <c r="G115" s="4">
        <v>5.0423530000000001E-2</v>
      </c>
      <c r="H115">
        <f t="shared" si="2"/>
        <v>3.8461538461538462E-4</v>
      </c>
      <c r="I115" t="str">
        <f t="shared" si="3"/>
        <v>Non-Significant</v>
      </c>
    </row>
    <row r="116" spans="1:9" ht="15.5">
      <c r="A116" s="3" t="s">
        <v>36</v>
      </c>
      <c r="B116" s="3" t="s">
        <v>66</v>
      </c>
      <c r="C116" s="4">
        <v>2.339867E-2</v>
      </c>
      <c r="D116" s="4">
        <v>6.0608999999999999E-4</v>
      </c>
      <c r="E116" s="4">
        <v>4.6191250000000003E-2</v>
      </c>
      <c r="F116" s="4">
        <v>1.162908E-2</v>
      </c>
      <c r="G116" s="4">
        <v>4.4249089999999998E-2</v>
      </c>
      <c r="H116">
        <f t="shared" si="2"/>
        <v>3.8461538461538462E-4</v>
      </c>
      <c r="I116" t="str">
        <f t="shared" si="3"/>
        <v>Non-Significant</v>
      </c>
    </row>
    <row r="117" spans="1:9" ht="15.5">
      <c r="A117" s="3" t="s">
        <v>56</v>
      </c>
      <c r="B117" s="3" t="s">
        <v>66</v>
      </c>
      <c r="C117" s="4">
        <v>2.9953919999999998E-2</v>
      </c>
      <c r="D117" s="4">
        <v>6.9588100000000002E-3</v>
      </c>
      <c r="E117" s="4">
        <v>5.2949030000000001E-2</v>
      </c>
      <c r="F117" s="4">
        <v>1.173242E-2</v>
      </c>
      <c r="G117" s="4">
        <v>1.0697969999999999E-2</v>
      </c>
      <c r="H117">
        <f t="shared" si="2"/>
        <v>3.8461538461538462E-4</v>
      </c>
      <c r="I117" t="str">
        <f t="shared" si="3"/>
        <v>Non-Significant</v>
      </c>
    </row>
    <row r="118" spans="1:9" ht="15.5">
      <c r="A118" s="3" t="s">
        <v>57</v>
      </c>
      <c r="B118" s="3" t="s">
        <v>66</v>
      </c>
      <c r="C118" s="4">
        <v>1.7095429999999998E-2</v>
      </c>
      <c r="D118" s="4">
        <v>-5.7952000000000004E-3</v>
      </c>
      <c r="E118" s="4">
        <v>3.998604E-2</v>
      </c>
      <c r="F118" s="4">
        <v>1.16791E-2</v>
      </c>
      <c r="G118" s="4">
        <v>0.14330302</v>
      </c>
      <c r="H118">
        <f t="shared" si="2"/>
        <v>3.8461538461538462E-4</v>
      </c>
      <c r="I118" t="str">
        <f t="shared" si="3"/>
        <v>Non-Significant</v>
      </c>
    </row>
    <row r="119" spans="1:9" ht="15.5">
      <c r="A119" s="3" t="s">
        <v>58</v>
      </c>
      <c r="B119" s="3" t="s">
        <v>66</v>
      </c>
      <c r="C119" s="4">
        <v>6.349457E-2</v>
      </c>
      <c r="D119" s="4">
        <v>3.5291450000000002E-2</v>
      </c>
      <c r="E119" s="4">
        <v>9.1697689999999998E-2</v>
      </c>
      <c r="F119" s="4">
        <v>1.4389610000000001E-2</v>
      </c>
      <c r="G119" s="5">
        <v>1.03684921918123E-5</v>
      </c>
      <c r="H119">
        <f t="shared" si="2"/>
        <v>3.8461538461538462E-4</v>
      </c>
      <c r="I119" t="str">
        <f t="shared" si="3"/>
        <v>Significant</v>
      </c>
    </row>
    <row r="120" spans="1:9" ht="15.5">
      <c r="A120" s="3" t="s">
        <v>32</v>
      </c>
      <c r="B120" s="3" t="s">
        <v>67</v>
      </c>
      <c r="C120" s="4">
        <v>-6.5802999999999999E-3</v>
      </c>
      <c r="D120" s="4">
        <v>-3.0507200000000002E-2</v>
      </c>
      <c r="E120" s="4">
        <v>1.734662E-2</v>
      </c>
      <c r="F120" s="4">
        <v>1.2207829999999999E-2</v>
      </c>
      <c r="G120" s="4">
        <v>0.58988903000000004</v>
      </c>
      <c r="H120">
        <f t="shared" si="2"/>
        <v>3.8461538461538462E-4</v>
      </c>
      <c r="I120" t="str">
        <f t="shared" si="3"/>
        <v>Non-Significant</v>
      </c>
    </row>
    <row r="121" spans="1:9" ht="15.5">
      <c r="A121" s="3" t="s">
        <v>35</v>
      </c>
      <c r="B121" s="3" t="s">
        <v>67</v>
      </c>
      <c r="C121" s="4">
        <v>-1.42229E-2</v>
      </c>
      <c r="D121" s="4">
        <v>-3.8066299999999997E-2</v>
      </c>
      <c r="E121" s="4">
        <v>9.6206199999999999E-3</v>
      </c>
      <c r="F121" s="4">
        <v>1.2165260000000001E-2</v>
      </c>
      <c r="G121" s="4">
        <v>0.24238900999999999</v>
      </c>
      <c r="H121">
        <f t="shared" si="2"/>
        <v>3.8461538461538462E-4</v>
      </c>
      <c r="I121" t="str">
        <f t="shared" si="3"/>
        <v>Non-Significant</v>
      </c>
    </row>
    <row r="122" spans="1:9" ht="15.5">
      <c r="A122" s="3" t="s">
        <v>43</v>
      </c>
      <c r="B122" s="3" t="s">
        <v>67</v>
      </c>
      <c r="C122" s="4">
        <v>-1.11527E-2</v>
      </c>
      <c r="D122" s="4">
        <v>-3.4988499999999999E-2</v>
      </c>
      <c r="E122" s="4">
        <v>1.268319E-2</v>
      </c>
      <c r="F122" s="4">
        <v>1.2161369999999999E-2</v>
      </c>
      <c r="G122" s="4">
        <v>0.35914531</v>
      </c>
      <c r="H122">
        <f t="shared" si="2"/>
        <v>3.8461538461538462E-4</v>
      </c>
      <c r="I122" t="str">
        <f t="shared" si="3"/>
        <v>Non-Significant</v>
      </c>
    </row>
    <row r="123" spans="1:9" ht="15.5">
      <c r="A123" s="3" t="s">
        <v>42</v>
      </c>
      <c r="B123" s="3" t="s">
        <v>67</v>
      </c>
      <c r="C123" s="4">
        <v>-1.9524E-2</v>
      </c>
      <c r="D123" s="4">
        <v>-4.3276000000000002E-2</v>
      </c>
      <c r="E123" s="4">
        <v>4.2279800000000001E-3</v>
      </c>
      <c r="F123" s="4">
        <v>1.211859E-2</v>
      </c>
      <c r="G123" s="4">
        <v>0.10720824</v>
      </c>
      <c r="H123">
        <f t="shared" si="2"/>
        <v>3.8461538461538462E-4</v>
      </c>
      <c r="I123" t="str">
        <f t="shared" si="3"/>
        <v>Non-Significant</v>
      </c>
    </row>
    <row r="124" spans="1:9" ht="15.5">
      <c r="A124" s="3" t="s">
        <v>38</v>
      </c>
      <c r="B124" s="3" t="s">
        <v>67</v>
      </c>
      <c r="C124" s="4">
        <v>-1.3797200000000001E-2</v>
      </c>
      <c r="D124" s="4">
        <v>-3.74921E-2</v>
      </c>
      <c r="E124" s="4">
        <v>9.8976600000000008E-3</v>
      </c>
      <c r="F124" s="4">
        <v>1.208944E-2</v>
      </c>
      <c r="G124" s="4">
        <v>0.25380101999999999</v>
      </c>
      <c r="H124">
        <f t="shared" si="2"/>
        <v>3.8461538461538462E-4</v>
      </c>
      <c r="I124" t="str">
        <f t="shared" si="3"/>
        <v>Non-Significant</v>
      </c>
    </row>
    <row r="125" spans="1:9" ht="15.5">
      <c r="A125" s="3" t="s">
        <v>37</v>
      </c>
      <c r="B125" s="3" t="s">
        <v>67</v>
      </c>
      <c r="C125" s="4">
        <v>-3.1359999999999999E-3</v>
      </c>
      <c r="D125" s="4">
        <v>-2.6541100000000001E-2</v>
      </c>
      <c r="E125" s="4">
        <v>2.0269160000000001E-2</v>
      </c>
      <c r="F125" s="4">
        <v>1.194161E-2</v>
      </c>
      <c r="G125" s="4">
        <v>0.79286053999999995</v>
      </c>
      <c r="H125">
        <f t="shared" si="2"/>
        <v>3.8461538461538462E-4</v>
      </c>
      <c r="I125" t="str">
        <f t="shared" si="3"/>
        <v>Non-Significant</v>
      </c>
    </row>
    <row r="126" spans="1:9" ht="15.5">
      <c r="A126" s="3" t="s">
        <v>39</v>
      </c>
      <c r="B126" s="3" t="s">
        <v>67</v>
      </c>
      <c r="C126" s="4">
        <v>-1.17354E-2</v>
      </c>
      <c r="D126" s="4">
        <v>-3.6408700000000002E-2</v>
      </c>
      <c r="E126" s="4">
        <v>1.293797E-2</v>
      </c>
      <c r="F126" s="4">
        <v>1.258868E-2</v>
      </c>
      <c r="G126" s="4">
        <v>0.35125712999999997</v>
      </c>
      <c r="H126">
        <f t="shared" si="2"/>
        <v>3.8461538461538462E-4</v>
      </c>
      <c r="I126" t="str">
        <f t="shared" si="3"/>
        <v>Non-Significant</v>
      </c>
    </row>
    <row r="127" spans="1:9" ht="15.5">
      <c r="A127" s="3" t="s">
        <v>40</v>
      </c>
      <c r="B127" s="3" t="s">
        <v>67</v>
      </c>
      <c r="C127" s="4">
        <v>1.3832530000000001E-2</v>
      </c>
      <c r="D127" s="4">
        <v>-1.08045E-2</v>
      </c>
      <c r="E127" s="4">
        <v>3.8469580000000003E-2</v>
      </c>
      <c r="F127" s="4">
        <v>1.257016E-2</v>
      </c>
      <c r="G127" s="4">
        <v>0.27118497000000003</v>
      </c>
      <c r="H127">
        <f t="shared" si="2"/>
        <v>3.8461538461538462E-4</v>
      </c>
      <c r="I127" t="str">
        <f t="shared" si="3"/>
        <v>Non-Significant</v>
      </c>
    </row>
    <row r="128" spans="1:9" ht="15.5">
      <c r="A128" s="3" t="s">
        <v>55</v>
      </c>
      <c r="B128" s="3" t="s">
        <v>67</v>
      </c>
      <c r="C128" s="4">
        <v>-9.9368000000000008E-3</v>
      </c>
      <c r="D128" s="4">
        <v>-3.3484199999999999E-2</v>
      </c>
      <c r="E128" s="4">
        <v>1.3610590000000001E-2</v>
      </c>
      <c r="F128" s="4">
        <v>1.2014210000000001E-2</v>
      </c>
      <c r="G128" s="4">
        <v>0.40821478</v>
      </c>
      <c r="H128">
        <f t="shared" si="2"/>
        <v>3.8461538461538462E-4</v>
      </c>
      <c r="I128" t="str">
        <f t="shared" si="3"/>
        <v>Non-Significant</v>
      </c>
    </row>
    <row r="129" spans="1:9" ht="15.5">
      <c r="A129" s="3" t="s">
        <v>36</v>
      </c>
      <c r="B129" s="3" t="s">
        <v>67</v>
      </c>
      <c r="C129" s="4">
        <v>5.8836499999999998E-3</v>
      </c>
      <c r="D129" s="4">
        <v>-1.7611499999999999E-2</v>
      </c>
      <c r="E129" s="4">
        <v>2.93788E-2</v>
      </c>
      <c r="F129" s="4">
        <v>1.198754E-2</v>
      </c>
      <c r="G129" s="4">
        <v>0.62357355000000003</v>
      </c>
      <c r="H129">
        <f t="shared" si="2"/>
        <v>3.8461538461538462E-4</v>
      </c>
      <c r="I129" t="str">
        <f t="shared" si="3"/>
        <v>Non-Significant</v>
      </c>
    </row>
    <row r="130" spans="1:9" ht="15.5">
      <c r="A130" s="3" t="s">
        <v>56</v>
      </c>
      <c r="B130" s="3" t="s">
        <v>67</v>
      </c>
      <c r="C130" s="4">
        <v>-2.32921E-2</v>
      </c>
      <c r="D130" s="4">
        <v>-4.6961200000000002E-2</v>
      </c>
      <c r="E130" s="4">
        <v>3.7701E-4</v>
      </c>
      <c r="F130" s="4">
        <v>1.20763E-2</v>
      </c>
      <c r="G130" s="4">
        <v>5.3803690000000001E-2</v>
      </c>
      <c r="H130">
        <f t="shared" si="2"/>
        <v>3.8461538461538462E-4</v>
      </c>
      <c r="I130" t="str">
        <f t="shared" si="3"/>
        <v>Non-Significant</v>
      </c>
    </row>
    <row r="131" spans="1:9" ht="15.5">
      <c r="A131" s="3" t="s">
        <v>57</v>
      </c>
      <c r="B131" s="3" t="s">
        <v>67</v>
      </c>
      <c r="C131" s="4">
        <v>-2.3311499999999999E-2</v>
      </c>
      <c r="D131" s="4">
        <v>-4.6885599999999999E-2</v>
      </c>
      <c r="E131" s="4">
        <v>2.6263000000000002E-4</v>
      </c>
      <c r="F131" s="4">
        <v>1.202784E-2</v>
      </c>
      <c r="G131" s="4">
        <v>5.2648390000000003E-2</v>
      </c>
      <c r="H131">
        <f t="shared" si="2"/>
        <v>3.8461538461538462E-4</v>
      </c>
      <c r="I131" t="str">
        <f t="shared" si="3"/>
        <v>Non-Significant</v>
      </c>
    </row>
    <row r="132" spans="1:9" ht="15.5">
      <c r="A132" s="3" t="s">
        <v>58</v>
      </c>
      <c r="B132" s="3" t="s">
        <v>67</v>
      </c>
      <c r="C132" s="4">
        <v>-3.6319999999999998E-3</v>
      </c>
      <c r="D132" s="4">
        <v>-3.2606400000000001E-2</v>
      </c>
      <c r="E132" s="4">
        <v>2.5342380000000001E-2</v>
      </c>
      <c r="F132" s="4">
        <v>1.478313E-2</v>
      </c>
      <c r="G132" s="4">
        <v>0.80593150000000002</v>
      </c>
      <c r="H132">
        <f t="shared" ref="H132" si="4">0.05/130</f>
        <v>3.8461538461538462E-4</v>
      </c>
      <c r="I132" t="str">
        <f t="shared" ref="I132" si="5">IF(G132&lt;H132, "Significant", "Non-Significant")</f>
        <v>Non-Significant</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outlinePr summaryBelow="0" summaryRight="0"/>
  </sheetPr>
  <dimension ref="A1:C227"/>
  <sheetViews>
    <sheetView workbookViewId="0">
      <selection activeCell="A2" sqref="A2"/>
    </sheetView>
  </sheetViews>
  <sheetFormatPr defaultColWidth="12.7265625" defaultRowHeight="15.75" customHeight="1"/>
  <sheetData>
    <row r="1" spans="1:3" ht="12.5">
      <c r="A1" s="1" t="s">
        <v>68</v>
      </c>
    </row>
    <row r="2" spans="1:3" ht="15.5">
      <c r="A2" s="3" t="s">
        <v>57</v>
      </c>
      <c r="B2" s="3" t="s">
        <v>57</v>
      </c>
      <c r="C2" s="4">
        <v>1</v>
      </c>
    </row>
    <row r="3" spans="1:3" ht="15.5">
      <c r="A3" s="3" t="s">
        <v>57</v>
      </c>
      <c r="B3" s="3" t="s">
        <v>58</v>
      </c>
      <c r="C3" s="4">
        <v>0.18</v>
      </c>
    </row>
    <row r="4" spans="1:3" ht="15.5" hidden="1">
      <c r="A4" s="3" t="s">
        <v>35</v>
      </c>
      <c r="B4" s="3" t="s">
        <v>32</v>
      </c>
      <c r="C4" s="3" t="s">
        <v>4</v>
      </c>
    </row>
    <row r="5" spans="1:3" ht="15.5" hidden="1">
      <c r="A5" s="3" t="s">
        <v>43</v>
      </c>
      <c r="B5" s="3" t="s">
        <v>32</v>
      </c>
      <c r="C5" s="3" t="s">
        <v>4</v>
      </c>
    </row>
    <row r="6" spans="1:3" ht="15.5" hidden="1">
      <c r="A6" s="3" t="s">
        <v>42</v>
      </c>
      <c r="B6" s="3" t="s">
        <v>32</v>
      </c>
      <c r="C6" s="3" t="s">
        <v>4</v>
      </c>
    </row>
    <row r="7" spans="1:3" ht="15.5" hidden="1">
      <c r="A7" s="3" t="s">
        <v>38</v>
      </c>
      <c r="B7" s="3" t="s">
        <v>32</v>
      </c>
      <c r="C7" s="3" t="s">
        <v>4</v>
      </c>
    </row>
    <row r="8" spans="1:3" ht="15.5" hidden="1">
      <c r="A8" s="3" t="s">
        <v>37</v>
      </c>
      <c r="B8" s="3" t="s">
        <v>32</v>
      </c>
      <c r="C8" s="3" t="s">
        <v>4</v>
      </c>
    </row>
    <row r="9" spans="1:3" ht="15.5" hidden="1">
      <c r="A9" s="3" t="s">
        <v>39</v>
      </c>
      <c r="B9" s="3" t="s">
        <v>32</v>
      </c>
      <c r="C9" s="3" t="s">
        <v>4</v>
      </c>
    </row>
    <row r="10" spans="1:3" ht="15.5" hidden="1">
      <c r="A10" s="3" t="s">
        <v>40</v>
      </c>
      <c r="B10" s="3" t="s">
        <v>32</v>
      </c>
      <c r="C10" s="3" t="s">
        <v>4</v>
      </c>
    </row>
    <row r="11" spans="1:3" ht="15.5" hidden="1">
      <c r="A11" s="3" t="s">
        <v>55</v>
      </c>
      <c r="B11" s="3" t="s">
        <v>32</v>
      </c>
      <c r="C11" s="3" t="s">
        <v>4</v>
      </c>
    </row>
    <row r="12" spans="1:3" ht="15.5" hidden="1">
      <c r="A12" s="3" t="s">
        <v>36</v>
      </c>
      <c r="B12" s="3" t="s">
        <v>32</v>
      </c>
      <c r="C12" s="3" t="s">
        <v>4</v>
      </c>
    </row>
    <row r="13" spans="1:3" ht="15.5" hidden="1">
      <c r="A13" s="3" t="s">
        <v>56</v>
      </c>
      <c r="B13" s="3" t="s">
        <v>32</v>
      </c>
      <c r="C13" s="3" t="s">
        <v>4</v>
      </c>
    </row>
    <row r="14" spans="1:3" ht="15.5" hidden="1">
      <c r="A14" s="3" t="s">
        <v>57</v>
      </c>
      <c r="B14" s="3" t="s">
        <v>32</v>
      </c>
      <c r="C14" s="3" t="s">
        <v>4</v>
      </c>
    </row>
    <row r="15" spans="1:3" ht="15.5" hidden="1">
      <c r="A15" s="3" t="s">
        <v>58</v>
      </c>
      <c r="B15" s="3" t="s">
        <v>32</v>
      </c>
      <c r="C15" s="3" t="s">
        <v>4</v>
      </c>
    </row>
    <row r="16" spans="1:3" ht="15.5" hidden="1">
      <c r="A16" s="3" t="s">
        <v>69</v>
      </c>
      <c r="B16" s="3" t="s">
        <v>32</v>
      </c>
      <c r="C16" s="3" t="s">
        <v>4</v>
      </c>
    </row>
    <row r="17" spans="1:3" ht="15.5" hidden="1">
      <c r="A17" s="3" t="s">
        <v>12</v>
      </c>
      <c r="B17" s="3" t="s">
        <v>32</v>
      </c>
      <c r="C17" s="3" t="s">
        <v>4</v>
      </c>
    </row>
    <row r="18" spans="1:3" ht="15.5">
      <c r="A18" s="3" t="s">
        <v>57</v>
      </c>
      <c r="B18" s="3" t="s">
        <v>69</v>
      </c>
      <c r="C18" s="4">
        <v>0.06</v>
      </c>
    </row>
    <row r="19" spans="1:3" ht="15.5">
      <c r="A19" s="3" t="s">
        <v>57</v>
      </c>
      <c r="B19" s="3" t="s">
        <v>12</v>
      </c>
      <c r="C19" s="4">
        <v>0.03</v>
      </c>
    </row>
    <row r="20" spans="1:3" ht="15.5" hidden="1">
      <c r="A20" s="3" t="s">
        <v>43</v>
      </c>
      <c r="B20" s="3" t="s">
        <v>35</v>
      </c>
      <c r="C20" s="3" t="s">
        <v>4</v>
      </c>
    </row>
    <row r="21" spans="1:3" ht="15.5" hidden="1">
      <c r="A21" s="3" t="s">
        <v>42</v>
      </c>
      <c r="B21" s="3" t="s">
        <v>35</v>
      </c>
      <c r="C21" s="3" t="s">
        <v>4</v>
      </c>
    </row>
    <row r="22" spans="1:3" ht="15.5" hidden="1">
      <c r="A22" s="3" t="s">
        <v>38</v>
      </c>
      <c r="B22" s="3" t="s">
        <v>35</v>
      </c>
      <c r="C22" s="3" t="s">
        <v>4</v>
      </c>
    </row>
    <row r="23" spans="1:3" ht="15.5" hidden="1">
      <c r="A23" s="3" t="s">
        <v>37</v>
      </c>
      <c r="B23" s="3" t="s">
        <v>35</v>
      </c>
      <c r="C23" s="3" t="s">
        <v>4</v>
      </c>
    </row>
    <row r="24" spans="1:3" ht="15.5" hidden="1">
      <c r="A24" s="3" t="s">
        <v>39</v>
      </c>
      <c r="B24" s="3" t="s">
        <v>35</v>
      </c>
      <c r="C24" s="3" t="s">
        <v>4</v>
      </c>
    </row>
    <row r="25" spans="1:3" ht="15.5" hidden="1">
      <c r="A25" s="3" t="s">
        <v>40</v>
      </c>
      <c r="B25" s="3" t="s">
        <v>35</v>
      </c>
      <c r="C25" s="3" t="s">
        <v>4</v>
      </c>
    </row>
    <row r="26" spans="1:3" ht="15.5" hidden="1">
      <c r="A26" s="3" t="s">
        <v>55</v>
      </c>
      <c r="B26" s="3" t="s">
        <v>35</v>
      </c>
      <c r="C26" s="3" t="s">
        <v>4</v>
      </c>
    </row>
    <row r="27" spans="1:3" ht="15.5" hidden="1">
      <c r="A27" s="3" t="s">
        <v>36</v>
      </c>
      <c r="B27" s="3" t="s">
        <v>35</v>
      </c>
      <c r="C27" s="3" t="s">
        <v>4</v>
      </c>
    </row>
    <row r="28" spans="1:3" ht="15.5" hidden="1">
      <c r="A28" s="3" t="s">
        <v>56</v>
      </c>
      <c r="B28" s="3" t="s">
        <v>35</v>
      </c>
      <c r="C28" s="3" t="s">
        <v>4</v>
      </c>
    </row>
    <row r="29" spans="1:3" ht="15.5" hidden="1">
      <c r="A29" s="3" t="s">
        <v>57</v>
      </c>
      <c r="B29" s="3" t="s">
        <v>35</v>
      </c>
      <c r="C29" s="3" t="s">
        <v>4</v>
      </c>
    </row>
    <row r="30" spans="1:3" ht="15.5" hidden="1">
      <c r="A30" s="3" t="s">
        <v>58</v>
      </c>
      <c r="B30" s="3" t="s">
        <v>35</v>
      </c>
      <c r="C30" s="3" t="s">
        <v>4</v>
      </c>
    </row>
    <row r="31" spans="1:3" ht="15.5" hidden="1">
      <c r="A31" s="3" t="s">
        <v>69</v>
      </c>
      <c r="B31" s="3" t="s">
        <v>35</v>
      </c>
      <c r="C31" s="3" t="s">
        <v>4</v>
      </c>
    </row>
    <row r="32" spans="1:3" ht="15.5" hidden="1">
      <c r="A32" s="3" t="s">
        <v>12</v>
      </c>
      <c r="B32" s="3" t="s">
        <v>35</v>
      </c>
      <c r="C32" s="3" t="s">
        <v>4</v>
      </c>
    </row>
    <row r="33" spans="1:3" ht="15.5">
      <c r="A33" s="3" t="s">
        <v>32</v>
      </c>
      <c r="B33" s="3" t="s">
        <v>32</v>
      </c>
      <c r="C33" s="4">
        <v>1</v>
      </c>
    </row>
    <row r="34" spans="1:3" ht="15.5">
      <c r="A34" s="3" t="s">
        <v>32</v>
      </c>
      <c r="B34" s="3" t="s">
        <v>35</v>
      </c>
      <c r="C34" s="4">
        <v>0.46</v>
      </c>
    </row>
    <row r="35" spans="1:3" ht="15.5">
      <c r="A35" s="3" t="s">
        <v>32</v>
      </c>
      <c r="B35" s="3" t="s">
        <v>43</v>
      </c>
      <c r="C35" s="4">
        <v>0.37</v>
      </c>
    </row>
    <row r="36" spans="1:3" ht="15.5" hidden="1">
      <c r="A36" s="3" t="s">
        <v>42</v>
      </c>
      <c r="B36" s="3" t="s">
        <v>43</v>
      </c>
      <c r="C36" s="3" t="s">
        <v>4</v>
      </c>
    </row>
    <row r="37" spans="1:3" ht="15.5" hidden="1">
      <c r="A37" s="3" t="s">
        <v>38</v>
      </c>
      <c r="B37" s="3" t="s">
        <v>43</v>
      </c>
      <c r="C37" s="3" t="s">
        <v>4</v>
      </c>
    </row>
    <row r="38" spans="1:3" ht="15.5" hidden="1">
      <c r="A38" s="3" t="s">
        <v>37</v>
      </c>
      <c r="B38" s="3" t="s">
        <v>43</v>
      </c>
      <c r="C38" s="3" t="s">
        <v>4</v>
      </c>
    </row>
    <row r="39" spans="1:3" ht="15.5" hidden="1">
      <c r="A39" s="3" t="s">
        <v>39</v>
      </c>
      <c r="B39" s="3" t="s">
        <v>43</v>
      </c>
      <c r="C39" s="3" t="s">
        <v>4</v>
      </c>
    </row>
    <row r="40" spans="1:3" ht="15.5" hidden="1">
      <c r="A40" s="3" t="s">
        <v>40</v>
      </c>
      <c r="B40" s="3" t="s">
        <v>43</v>
      </c>
      <c r="C40" s="3" t="s">
        <v>4</v>
      </c>
    </row>
    <row r="41" spans="1:3" ht="15.5" hidden="1">
      <c r="A41" s="3" t="s">
        <v>55</v>
      </c>
      <c r="B41" s="3" t="s">
        <v>43</v>
      </c>
      <c r="C41" s="3" t="s">
        <v>4</v>
      </c>
    </row>
    <row r="42" spans="1:3" ht="15.5" hidden="1">
      <c r="A42" s="3" t="s">
        <v>36</v>
      </c>
      <c r="B42" s="3" t="s">
        <v>43</v>
      </c>
      <c r="C42" s="3" t="s">
        <v>4</v>
      </c>
    </row>
    <row r="43" spans="1:3" ht="15.5" hidden="1">
      <c r="A43" s="3" t="s">
        <v>56</v>
      </c>
      <c r="B43" s="3" t="s">
        <v>43</v>
      </c>
      <c r="C43" s="3" t="s">
        <v>4</v>
      </c>
    </row>
    <row r="44" spans="1:3" ht="15.5" hidden="1">
      <c r="A44" s="3" t="s">
        <v>57</v>
      </c>
      <c r="B44" s="3" t="s">
        <v>43</v>
      </c>
      <c r="C44" s="3" t="s">
        <v>4</v>
      </c>
    </row>
    <row r="45" spans="1:3" ht="15.5" hidden="1">
      <c r="A45" s="3" t="s">
        <v>58</v>
      </c>
      <c r="B45" s="3" t="s">
        <v>43</v>
      </c>
      <c r="C45" s="3" t="s">
        <v>4</v>
      </c>
    </row>
    <row r="46" spans="1:3" ht="15.5" hidden="1">
      <c r="A46" s="3" t="s">
        <v>69</v>
      </c>
      <c r="B46" s="3" t="s">
        <v>43</v>
      </c>
      <c r="C46" s="3" t="s">
        <v>4</v>
      </c>
    </row>
    <row r="47" spans="1:3" ht="15.5" hidden="1">
      <c r="A47" s="3" t="s">
        <v>12</v>
      </c>
      <c r="B47" s="3" t="s">
        <v>43</v>
      </c>
      <c r="C47" s="3" t="s">
        <v>4</v>
      </c>
    </row>
    <row r="48" spans="1:3" ht="15.5">
      <c r="A48" s="3" t="s">
        <v>32</v>
      </c>
      <c r="B48" s="3" t="s">
        <v>42</v>
      </c>
      <c r="C48" s="4">
        <v>0.31</v>
      </c>
    </row>
    <row r="49" spans="1:3" ht="15.5">
      <c r="A49" s="3" t="s">
        <v>32</v>
      </c>
      <c r="B49" s="3" t="s">
        <v>38</v>
      </c>
      <c r="C49" s="4">
        <v>0.04</v>
      </c>
    </row>
    <row r="50" spans="1:3" ht="15.5">
      <c r="A50" s="3" t="s">
        <v>32</v>
      </c>
      <c r="B50" s="3" t="s">
        <v>37</v>
      </c>
      <c r="C50" s="4">
        <v>0.15</v>
      </c>
    </row>
    <row r="51" spans="1:3" ht="15.5">
      <c r="A51" s="3" t="s">
        <v>32</v>
      </c>
      <c r="B51" s="3" t="s">
        <v>39</v>
      </c>
      <c r="C51" s="4">
        <v>0.35</v>
      </c>
    </row>
    <row r="52" spans="1:3" ht="15.5" hidden="1">
      <c r="A52" s="3" t="s">
        <v>38</v>
      </c>
      <c r="B52" s="3" t="s">
        <v>42</v>
      </c>
      <c r="C52" s="3" t="s">
        <v>4</v>
      </c>
    </row>
    <row r="53" spans="1:3" ht="15.5" hidden="1">
      <c r="A53" s="3" t="s">
        <v>37</v>
      </c>
      <c r="B53" s="3" t="s">
        <v>42</v>
      </c>
      <c r="C53" s="3" t="s">
        <v>4</v>
      </c>
    </row>
    <row r="54" spans="1:3" ht="15.5" hidden="1">
      <c r="A54" s="3" t="s">
        <v>39</v>
      </c>
      <c r="B54" s="3" t="s">
        <v>42</v>
      </c>
      <c r="C54" s="3" t="s">
        <v>4</v>
      </c>
    </row>
    <row r="55" spans="1:3" ht="15.5" hidden="1">
      <c r="A55" s="3" t="s">
        <v>40</v>
      </c>
      <c r="B55" s="3" t="s">
        <v>42</v>
      </c>
      <c r="C55" s="3" t="s">
        <v>4</v>
      </c>
    </row>
    <row r="56" spans="1:3" ht="15.5" hidden="1">
      <c r="A56" s="3" t="s">
        <v>55</v>
      </c>
      <c r="B56" s="3" t="s">
        <v>42</v>
      </c>
      <c r="C56" s="3" t="s">
        <v>4</v>
      </c>
    </row>
    <row r="57" spans="1:3" ht="15.5" hidden="1">
      <c r="A57" s="3" t="s">
        <v>36</v>
      </c>
      <c r="B57" s="3" t="s">
        <v>42</v>
      </c>
      <c r="C57" s="3" t="s">
        <v>4</v>
      </c>
    </row>
    <row r="58" spans="1:3" ht="15.5" hidden="1">
      <c r="A58" s="3" t="s">
        <v>56</v>
      </c>
      <c r="B58" s="3" t="s">
        <v>42</v>
      </c>
      <c r="C58" s="3" t="s">
        <v>4</v>
      </c>
    </row>
    <row r="59" spans="1:3" ht="15.5" hidden="1">
      <c r="A59" s="3" t="s">
        <v>57</v>
      </c>
      <c r="B59" s="3" t="s">
        <v>42</v>
      </c>
      <c r="C59" s="3" t="s">
        <v>4</v>
      </c>
    </row>
    <row r="60" spans="1:3" ht="15.5" hidden="1">
      <c r="A60" s="3" t="s">
        <v>58</v>
      </c>
      <c r="B60" s="3" t="s">
        <v>42</v>
      </c>
      <c r="C60" s="3" t="s">
        <v>4</v>
      </c>
    </row>
    <row r="61" spans="1:3" ht="15.5" hidden="1">
      <c r="A61" s="3" t="s">
        <v>69</v>
      </c>
      <c r="B61" s="3" t="s">
        <v>42</v>
      </c>
      <c r="C61" s="3" t="s">
        <v>4</v>
      </c>
    </row>
    <row r="62" spans="1:3" ht="15.5" hidden="1">
      <c r="A62" s="3" t="s">
        <v>12</v>
      </c>
      <c r="B62" s="3" t="s">
        <v>42</v>
      </c>
      <c r="C62" s="3" t="s">
        <v>4</v>
      </c>
    </row>
    <row r="63" spans="1:3" ht="15.5">
      <c r="A63" s="3" t="s">
        <v>32</v>
      </c>
      <c r="B63" s="3" t="s">
        <v>40</v>
      </c>
      <c r="C63" s="4">
        <v>0.28999999999999998</v>
      </c>
    </row>
    <row r="64" spans="1:3" ht="15.5">
      <c r="A64" s="3" t="s">
        <v>32</v>
      </c>
      <c r="B64" s="3" t="s">
        <v>55</v>
      </c>
      <c r="C64" s="4">
        <v>0.22</v>
      </c>
    </row>
    <row r="65" spans="1:3" ht="15.5">
      <c r="A65" s="3" t="s">
        <v>32</v>
      </c>
      <c r="B65" s="3" t="s">
        <v>36</v>
      </c>
      <c r="C65" s="4">
        <v>0.03</v>
      </c>
    </row>
    <row r="66" spans="1:3" ht="15.5">
      <c r="A66" s="3" t="s">
        <v>32</v>
      </c>
      <c r="B66" s="3" t="s">
        <v>56</v>
      </c>
      <c r="C66" s="4">
        <v>0.17</v>
      </c>
    </row>
    <row r="67" spans="1:3" ht="15.5">
      <c r="A67" s="3" t="s">
        <v>32</v>
      </c>
      <c r="B67" s="3" t="s">
        <v>57</v>
      </c>
      <c r="C67" s="4">
        <v>0.32</v>
      </c>
    </row>
    <row r="68" spans="1:3" ht="15.5" hidden="1">
      <c r="A68" s="3" t="s">
        <v>37</v>
      </c>
      <c r="B68" s="3" t="s">
        <v>38</v>
      </c>
      <c r="C68" s="3" t="s">
        <v>4</v>
      </c>
    </row>
    <row r="69" spans="1:3" ht="15.5" hidden="1">
      <c r="A69" s="3" t="s">
        <v>39</v>
      </c>
      <c r="B69" s="3" t="s">
        <v>38</v>
      </c>
      <c r="C69" s="3" t="s">
        <v>4</v>
      </c>
    </row>
    <row r="70" spans="1:3" ht="15.5" hidden="1">
      <c r="A70" s="3" t="s">
        <v>40</v>
      </c>
      <c r="B70" s="3" t="s">
        <v>38</v>
      </c>
      <c r="C70" s="3" t="s">
        <v>4</v>
      </c>
    </row>
    <row r="71" spans="1:3" ht="15.5" hidden="1">
      <c r="A71" s="3" t="s">
        <v>55</v>
      </c>
      <c r="B71" s="3" t="s">
        <v>38</v>
      </c>
      <c r="C71" s="3" t="s">
        <v>4</v>
      </c>
    </row>
    <row r="72" spans="1:3" ht="15.5" hidden="1">
      <c r="A72" s="3" t="s">
        <v>36</v>
      </c>
      <c r="B72" s="3" t="s">
        <v>38</v>
      </c>
      <c r="C72" s="3" t="s">
        <v>4</v>
      </c>
    </row>
    <row r="73" spans="1:3" ht="15.5" hidden="1">
      <c r="A73" s="3" t="s">
        <v>56</v>
      </c>
      <c r="B73" s="3" t="s">
        <v>38</v>
      </c>
      <c r="C73" s="3" t="s">
        <v>4</v>
      </c>
    </row>
    <row r="74" spans="1:3" ht="15.5" hidden="1">
      <c r="A74" s="3" t="s">
        <v>57</v>
      </c>
      <c r="B74" s="3" t="s">
        <v>38</v>
      </c>
      <c r="C74" s="3" t="s">
        <v>4</v>
      </c>
    </row>
    <row r="75" spans="1:3" ht="15.5" hidden="1">
      <c r="A75" s="3" t="s">
        <v>58</v>
      </c>
      <c r="B75" s="3" t="s">
        <v>38</v>
      </c>
      <c r="C75" s="3" t="s">
        <v>4</v>
      </c>
    </row>
    <row r="76" spans="1:3" ht="15.5" hidden="1">
      <c r="A76" s="3" t="s">
        <v>69</v>
      </c>
      <c r="B76" s="3" t="s">
        <v>38</v>
      </c>
      <c r="C76" s="3" t="s">
        <v>4</v>
      </c>
    </row>
    <row r="77" spans="1:3" ht="15.5" hidden="1">
      <c r="A77" s="3" t="s">
        <v>12</v>
      </c>
      <c r="B77" s="3" t="s">
        <v>38</v>
      </c>
      <c r="C77" s="3" t="s">
        <v>4</v>
      </c>
    </row>
    <row r="78" spans="1:3" ht="15.5">
      <c r="A78" s="3" t="s">
        <v>32</v>
      </c>
      <c r="B78" s="3" t="s">
        <v>58</v>
      </c>
      <c r="C78" s="4">
        <v>0.25</v>
      </c>
    </row>
    <row r="79" spans="1:3" ht="15.5">
      <c r="A79" s="3" t="s">
        <v>32</v>
      </c>
      <c r="B79" s="3" t="s">
        <v>69</v>
      </c>
      <c r="C79" s="4">
        <v>0.09</v>
      </c>
    </row>
    <row r="80" spans="1:3" ht="15.5">
      <c r="A80" s="3" t="s">
        <v>32</v>
      </c>
      <c r="B80" s="3" t="s">
        <v>12</v>
      </c>
      <c r="C80" s="4">
        <v>0.04</v>
      </c>
    </row>
    <row r="81" spans="1:3" ht="15.5">
      <c r="A81" s="3" t="s">
        <v>35</v>
      </c>
      <c r="B81" s="3" t="s">
        <v>35</v>
      </c>
      <c r="C81" s="4">
        <v>1</v>
      </c>
    </row>
    <row r="82" spans="1:3" ht="15.5">
      <c r="A82" s="3" t="s">
        <v>35</v>
      </c>
      <c r="B82" s="3" t="s">
        <v>43</v>
      </c>
      <c r="C82" s="4">
        <v>0.4</v>
      </c>
    </row>
    <row r="83" spans="1:3" ht="15.5">
      <c r="A83" s="3" t="s">
        <v>35</v>
      </c>
      <c r="B83" s="3" t="s">
        <v>42</v>
      </c>
      <c r="C83" s="4">
        <v>0.24</v>
      </c>
    </row>
    <row r="84" spans="1:3" ht="15.5" hidden="1">
      <c r="A84" s="3" t="s">
        <v>39</v>
      </c>
      <c r="B84" s="3" t="s">
        <v>37</v>
      </c>
      <c r="C84" s="3" t="s">
        <v>4</v>
      </c>
    </row>
    <row r="85" spans="1:3" ht="15.5" hidden="1">
      <c r="A85" s="3" t="s">
        <v>40</v>
      </c>
      <c r="B85" s="3" t="s">
        <v>37</v>
      </c>
      <c r="C85" s="3" t="s">
        <v>4</v>
      </c>
    </row>
    <row r="86" spans="1:3" ht="15.5" hidden="1">
      <c r="A86" s="3" t="s">
        <v>55</v>
      </c>
      <c r="B86" s="3" t="s">
        <v>37</v>
      </c>
      <c r="C86" s="3" t="s">
        <v>4</v>
      </c>
    </row>
    <row r="87" spans="1:3" ht="15.5" hidden="1">
      <c r="A87" s="3" t="s">
        <v>36</v>
      </c>
      <c r="B87" s="3" t="s">
        <v>37</v>
      </c>
      <c r="C87" s="3" t="s">
        <v>4</v>
      </c>
    </row>
    <row r="88" spans="1:3" ht="15.5" hidden="1">
      <c r="A88" s="3" t="s">
        <v>56</v>
      </c>
      <c r="B88" s="3" t="s">
        <v>37</v>
      </c>
      <c r="C88" s="3" t="s">
        <v>4</v>
      </c>
    </row>
    <row r="89" spans="1:3" ht="15.5" hidden="1">
      <c r="A89" s="3" t="s">
        <v>57</v>
      </c>
      <c r="B89" s="3" t="s">
        <v>37</v>
      </c>
      <c r="C89" s="3" t="s">
        <v>4</v>
      </c>
    </row>
    <row r="90" spans="1:3" ht="15.5" hidden="1">
      <c r="A90" s="3" t="s">
        <v>58</v>
      </c>
      <c r="B90" s="3" t="s">
        <v>37</v>
      </c>
      <c r="C90" s="3" t="s">
        <v>4</v>
      </c>
    </row>
    <row r="91" spans="1:3" ht="15.5" hidden="1">
      <c r="A91" s="3" t="s">
        <v>69</v>
      </c>
      <c r="B91" s="3" t="s">
        <v>37</v>
      </c>
      <c r="C91" s="3" t="s">
        <v>4</v>
      </c>
    </row>
    <row r="92" spans="1:3" ht="15.5" hidden="1">
      <c r="A92" s="3" t="s">
        <v>12</v>
      </c>
      <c r="B92" s="3" t="s">
        <v>37</v>
      </c>
      <c r="C92" s="3" t="s">
        <v>4</v>
      </c>
    </row>
    <row r="93" spans="1:3" ht="15.5">
      <c r="A93" s="3" t="s">
        <v>35</v>
      </c>
      <c r="B93" s="3" t="s">
        <v>38</v>
      </c>
      <c r="C93" s="4">
        <v>0.22</v>
      </c>
    </row>
    <row r="94" spans="1:3" ht="15.5">
      <c r="A94" s="3" t="s">
        <v>35</v>
      </c>
      <c r="B94" s="3" t="s">
        <v>37</v>
      </c>
      <c r="C94" s="4">
        <v>0.17</v>
      </c>
    </row>
    <row r="95" spans="1:3" ht="15.5">
      <c r="A95" s="3" t="s">
        <v>35</v>
      </c>
      <c r="B95" s="3" t="s">
        <v>39</v>
      </c>
      <c r="C95" s="4">
        <v>0.27</v>
      </c>
    </row>
    <row r="96" spans="1:3" ht="15.5">
      <c r="A96" s="3" t="s">
        <v>35</v>
      </c>
      <c r="B96" s="3" t="s">
        <v>40</v>
      </c>
      <c r="C96" s="4">
        <v>0.24</v>
      </c>
    </row>
    <row r="97" spans="1:3" ht="15.5">
      <c r="A97" s="3" t="s">
        <v>35</v>
      </c>
      <c r="B97" s="3" t="s">
        <v>55</v>
      </c>
      <c r="C97" s="4">
        <v>0.23</v>
      </c>
    </row>
    <row r="98" spans="1:3" ht="15.5">
      <c r="A98" s="3" t="s">
        <v>35</v>
      </c>
      <c r="B98" s="3" t="s">
        <v>36</v>
      </c>
      <c r="C98" s="4">
        <v>0.02</v>
      </c>
    </row>
    <row r="99" spans="1:3" ht="15.5">
      <c r="A99" s="3" t="s">
        <v>35</v>
      </c>
      <c r="B99" s="3" t="s">
        <v>56</v>
      </c>
      <c r="C99" s="4">
        <v>0.19</v>
      </c>
    </row>
    <row r="100" spans="1:3" ht="15.5" hidden="1">
      <c r="A100" s="3" t="s">
        <v>40</v>
      </c>
      <c r="B100" s="3" t="s">
        <v>39</v>
      </c>
      <c r="C100" s="3" t="s">
        <v>4</v>
      </c>
    </row>
    <row r="101" spans="1:3" ht="15.5" hidden="1">
      <c r="A101" s="3" t="s">
        <v>55</v>
      </c>
      <c r="B101" s="3" t="s">
        <v>39</v>
      </c>
      <c r="C101" s="3" t="s">
        <v>4</v>
      </c>
    </row>
    <row r="102" spans="1:3" ht="15.5" hidden="1">
      <c r="A102" s="3" t="s">
        <v>36</v>
      </c>
      <c r="B102" s="3" t="s">
        <v>39</v>
      </c>
      <c r="C102" s="3" t="s">
        <v>4</v>
      </c>
    </row>
    <row r="103" spans="1:3" ht="15.5" hidden="1">
      <c r="A103" s="3" t="s">
        <v>56</v>
      </c>
      <c r="B103" s="3" t="s">
        <v>39</v>
      </c>
      <c r="C103" s="3" t="s">
        <v>4</v>
      </c>
    </row>
    <row r="104" spans="1:3" ht="15.5" hidden="1">
      <c r="A104" s="3" t="s">
        <v>57</v>
      </c>
      <c r="B104" s="3" t="s">
        <v>39</v>
      </c>
      <c r="C104" s="3" t="s">
        <v>4</v>
      </c>
    </row>
    <row r="105" spans="1:3" ht="15.5" hidden="1">
      <c r="A105" s="3" t="s">
        <v>58</v>
      </c>
      <c r="B105" s="3" t="s">
        <v>39</v>
      </c>
      <c r="C105" s="3" t="s">
        <v>4</v>
      </c>
    </row>
    <row r="106" spans="1:3" ht="15.5" hidden="1">
      <c r="A106" s="3" t="s">
        <v>69</v>
      </c>
      <c r="B106" s="3" t="s">
        <v>39</v>
      </c>
      <c r="C106" s="3" t="s">
        <v>4</v>
      </c>
    </row>
    <row r="107" spans="1:3" ht="15.5" hidden="1">
      <c r="A107" s="3" t="s">
        <v>12</v>
      </c>
      <c r="B107" s="3" t="s">
        <v>39</v>
      </c>
      <c r="C107" s="3" t="s">
        <v>4</v>
      </c>
    </row>
    <row r="108" spans="1:3" ht="15.5">
      <c r="A108" s="3" t="s">
        <v>35</v>
      </c>
      <c r="B108" s="3" t="s">
        <v>57</v>
      </c>
      <c r="C108" s="4">
        <v>0.35</v>
      </c>
    </row>
    <row r="109" spans="1:3" ht="15.5">
      <c r="A109" s="3" t="s">
        <v>35</v>
      </c>
      <c r="B109" s="3" t="s">
        <v>58</v>
      </c>
      <c r="C109" s="4">
        <v>0.28000000000000003</v>
      </c>
    </row>
    <row r="110" spans="1:3" ht="15.5">
      <c r="A110" s="3" t="s">
        <v>35</v>
      </c>
      <c r="B110" s="3" t="s">
        <v>69</v>
      </c>
      <c r="C110" s="4">
        <v>0.12</v>
      </c>
    </row>
    <row r="111" spans="1:3" ht="15.5">
      <c r="A111" s="3" t="s">
        <v>35</v>
      </c>
      <c r="B111" s="3" t="s">
        <v>12</v>
      </c>
      <c r="C111" s="4">
        <v>0.05</v>
      </c>
    </row>
    <row r="112" spans="1:3" ht="15.5">
      <c r="A112" s="3" t="s">
        <v>36</v>
      </c>
      <c r="B112" s="3" t="s">
        <v>36</v>
      </c>
      <c r="C112" s="4">
        <v>1</v>
      </c>
    </row>
    <row r="113" spans="1:3" ht="15.5">
      <c r="A113" s="3" t="s">
        <v>36</v>
      </c>
      <c r="B113" s="3" t="s">
        <v>56</v>
      </c>
      <c r="C113" s="4">
        <v>0.01</v>
      </c>
    </row>
    <row r="114" spans="1:3" ht="15.5">
      <c r="A114" s="3" t="s">
        <v>36</v>
      </c>
      <c r="B114" s="3" t="s">
        <v>57</v>
      </c>
      <c r="C114" s="4">
        <v>0.03</v>
      </c>
    </row>
    <row r="115" spans="1:3" ht="15.5">
      <c r="A115" s="3" t="s">
        <v>36</v>
      </c>
      <c r="B115" s="3" t="s">
        <v>58</v>
      </c>
      <c r="C115" s="4">
        <v>0.02</v>
      </c>
    </row>
    <row r="116" spans="1:3" ht="15.5" hidden="1">
      <c r="A116" s="3" t="s">
        <v>55</v>
      </c>
      <c r="B116" s="3" t="s">
        <v>40</v>
      </c>
      <c r="C116" s="3" t="s">
        <v>4</v>
      </c>
    </row>
    <row r="117" spans="1:3" ht="15.5" hidden="1">
      <c r="A117" s="3" t="s">
        <v>36</v>
      </c>
      <c r="B117" s="3" t="s">
        <v>40</v>
      </c>
      <c r="C117" s="3" t="s">
        <v>4</v>
      </c>
    </row>
    <row r="118" spans="1:3" ht="15.5" hidden="1">
      <c r="A118" s="3" t="s">
        <v>56</v>
      </c>
      <c r="B118" s="3" t="s">
        <v>40</v>
      </c>
      <c r="C118" s="3" t="s">
        <v>4</v>
      </c>
    </row>
    <row r="119" spans="1:3" ht="15.5" hidden="1">
      <c r="A119" s="3" t="s">
        <v>57</v>
      </c>
      <c r="B119" s="3" t="s">
        <v>40</v>
      </c>
      <c r="C119" s="3" t="s">
        <v>4</v>
      </c>
    </row>
    <row r="120" spans="1:3" ht="15.5" hidden="1">
      <c r="A120" s="3" t="s">
        <v>58</v>
      </c>
      <c r="B120" s="3" t="s">
        <v>40</v>
      </c>
      <c r="C120" s="3" t="s">
        <v>4</v>
      </c>
    </row>
    <row r="121" spans="1:3" ht="15.5" hidden="1">
      <c r="A121" s="3" t="s">
        <v>69</v>
      </c>
      <c r="B121" s="3" t="s">
        <v>40</v>
      </c>
      <c r="C121" s="3" t="s">
        <v>4</v>
      </c>
    </row>
    <row r="122" spans="1:3" ht="15.5" hidden="1">
      <c r="A122" s="3" t="s">
        <v>12</v>
      </c>
      <c r="B122" s="3" t="s">
        <v>40</v>
      </c>
      <c r="C122" s="3" t="s">
        <v>4</v>
      </c>
    </row>
    <row r="123" spans="1:3" ht="15.5">
      <c r="A123" s="3" t="s">
        <v>36</v>
      </c>
      <c r="B123" s="3" t="s">
        <v>69</v>
      </c>
      <c r="C123" s="4">
        <v>0</v>
      </c>
    </row>
    <row r="124" spans="1:3" ht="15.5">
      <c r="A124" s="3" t="s">
        <v>36</v>
      </c>
      <c r="B124" s="3" t="s">
        <v>12</v>
      </c>
      <c r="C124" s="4">
        <v>0</v>
      </c>
    </row>
    <row r="125" spans="1:3" ht="15.5">
      <c r="A125" s="3" t="s">
        <v>37</v>
      </c>
      <c r="B125" s="3" t="s">
        <v>37</v>
      </c>
      <c r="C125" s="4">
        <v>1</v>
      </c>
    </row>
    <row r="126" spans="1:3" ht="15.5">
      <c r="A126" s="3" t="s">
        <v>37</v>
      </c>
      <c r="B126" s="3" t="s">
        <v>39</v>
      </c>
      <c r="C126" s="4">
        <v>0.17</v>
      </c>
    </row>
    <row r="127" spans="1:3" ht="15.5">
      <c r="A127" s="3" t="s">
        <v>37</v>
      </c>
      <c r="B127" s="3" t="s">
        <v>40</v>
      </c>
      <c r="C127" s="4">
        <v>0.21</v>
      </c>
    </row>
    <row r="128" spans="1:3" ht="15.5">
      <c r="A128" s="3" t="s">
        <v>37</v>
      </c>
      <c r="B128" s="3" t="s">
        <v>55</v>
      </c>
      <c r="C128" s="4">
        <v>0.14000000000000001</v>
      </c>
    </row>
    <row r="129" spans="1:3" ht="15.5">
      <c r="A129" s="3" t="s">
        <v>37</v>
      </c>
      <c r="B129" s="3" t="s">
        <v>36</v>
      </c>
      <c r="C129" s="4">
        <v>0.01</v>
      </c>
    </row>
    <row r="130" spans="1:3" ht="15.5">
      <c r="A130" s="3" t="s">
        <v>37</v>
      </c>
      <c r="B130" s="3" t="s">
        <v>56</v>
      </c>
      <c r="C130" s="4">
        <v>0.1</v>
      </c>
    </row>
    <row r="131" spans="1:3" ht="15.5">
      <c r="A131" s="3" t="s">
        <v>37</v>
      </c>
      <c r="B131" s="3" t="s">
        <v>57</v>
      </c>
      <c r="C131" s="4">
        <v>0.25</v>
      </c>
    </row>
    <row r="132" spans="1:3" ht="15.5" hidden="1">
      <c r="A132" s="3" t="s">
        <v>36</v>
      </c>
      <c r="B132" s="3" t="s">
        <v>55</v>
      </c>
      <c r="C132" s="3" t="s">
        <v>4</v>
      </c>
    </row>
    <row r="133" spans="1:3" ht="15.5" hidden="1">
      <c r="A133" s="3" t="s">
        <v>56</v>
      </c>
      <c r="B133" s="3" t="s">
        <v>55</v>
      </c>
      <c r="C133" s="3" t="s">
        <v>4</v>
      </c>
    </row>
    <row r="134" spans="1:3" ht="15.5" hidden="1">
      <c r="A134" s="3" t="s">
        <v>57</v>
      </c>
      <c r="B134" s="3" t="s">
        <v>55</v>
      </c>
      <c r="C134" s="3" t="s">
        <v>4</v>
      </c>
    </row>
    <row r="135" spans="1:3" ht="15.5" hidden="1">
      <c r="A135" s="3" t="s">
        <v>58</v>
      </c>
      <c r="B135" s="3" t="s">
        <v>55</v>
      </c>
      <c r="C135" s="3" t="s">
        <v>4</v>
      </c>
    </row>
    <row r="136" spans="1:3" ht="15.5" hidden="1">
      <c r="A136" s="3" t="s">
        <v>69</v>
      </c>
      <c r="B136" s="3" t="s">
        <v>55</v>
      </c>
      <c r="C136" s="3" t="s">
        <v>4</v>
      </c>
    </row>
    <row r="137" spans="1:3" ht="15.5" hidden="1">
      <c r="A137" s="3" t="s">
        <v>12</v>
      </c>
      <c r="B137" s="3" t="s">
        <v>55</v>
      </c>
      <c r="C137" s="3" t="s">
        <v>4</v>
      </c>
    </row>
    <row r="138" spans="1:3" ht="15.5">
      <c r="A138" s="3" t="s">
        <v>37</v>
      </c>
      <c r="B138" s="3" t="s">
        <v>58</v>
      </c>
      <c r="C138" s="4">
        <v>0.12</v>
      </c>
    </row>
    <row r="139" spans="1:3" ht="15.5">
      <c r="A139" s="3" t="s">
        <v>37</v>
      </c>
      <c r="B139" s="3" t="s">
        <v>69</v>
      </c>
      <c r="C139" s="4">
        <v>0.04</v>
      </c>
    </row>
    <row r="140" spans="1:3" ht="15.5">
      <c r="A140" s="3" t="s">
        <v>37</v>
      </c>
      <c r="B140" s="3" t="s">
        <v>12</v>
      </c>
      <c r="C140" s="4">
        <v>0.02</v>
      </c>
    </row>
    <row r="141" spans="1:3" ht="15.5">
      <c r="A141" s="3" t="s">
        <v>12</v>
      </c>
      <c r="B141" s="3" t="s">
        <v>12</v>
      </c>
      <c r="C141" s="4">
        <v>1</v>
      </c>
    </row>
    <row r="142" spans="1:3" ht="15.5">
      <c r="A142" s="3" t="s">
        <v>38</v>
      </c>
      <c r="B142" s="3" t="s">
        <v>38</v>
      </c>
      <c r="C142" s="4">
        <v>1</v>
      </c>
    </row>
    <row r="143" spans="1:3" ht="15.5">
      <c r="A143" s="3" t="s">
        <v>38</v>
      </c>
      <c r="B143" s="3" t="s">
        <v>37</v>
      </c>
      <c r="C143" s="4">
        <v>0.2</v>
      </c>
    </row>
    <row r="144" spans="1:3" ht="15.5">
      <c r="A144" s="3" t="s">
        <v>38</v>
      </c>
      <c r="B144" s="3" t="s">
        <v>39</v>
      </c>
      <c r="C144" s="4">
        <v>0.28999999999999998</v>
      </c>
    </row>
    <row r="145" spans="1:3" ht="15.5">
      <c r="A145" s="3" t="s">
        <v>38</v>
      </c>
      <c r="B145" s="3" t="s">
        <v>40</v>
      </c>
      <c r="C145" s="4">
        <v>0.35</v>
      </c>
    </row>
    <row r="146" spans="1:3" ht="15.5">
      <c r="A146" s="3" t="s">
        <v>38</v>
      </c>
      <c r="B146" s="3" t="s">
        <v>55</v>
      </c>
      <c r="C146" s="4">
        <v>0.18</v>
      </c>
    </row>
    <row r="147" spans="1:3" ht="15.5">
      <c r="A147" s="3" t="s">
        <v>38</v>
      </c>
      <c r="B147" s="3" t="s">
        <v>36</v>
      </c>
      <c r="C147" s="4">
        <v>0.02</v>
      </c>
    </row>
    <row r="148" spans="1:3" ht="15.5" hidden="1">
      <c r="A148" s="3" t="s">
        <v>56</v>
      </c>
      <c r="B148" s="3" t="s">
        <v>36</v>
      </c>
      <c r="C148" s="3" t="s">
        <v>4</v>
      </c>
    </row>
    <row r="149" spans="1:3" ht="15.5" hidden="1">
      <c r="A149" s="3" t="s">
        <v>57</v>
      </c>
      <c r="B149" s="3" t="s">
        <v>36</v>
      </c>
      <c r="C149" s="3" t="s">
        <v>4</v>
      </c>
    </row>
    <row r="150" spans="1:3" ht="15.5" hidden="1">
      <c r="A150" s="3" t="s">
        <v>58</v>
      </c>
      <c r="B150" s="3" t="s">
        <v>36</v>
      </c>
      <c r="C150" s="3" t="s">
        <v>4</v>
      </c>
    </row>
    <row r="151" spans="1:3" ht="15.5" hidden="1">
      <c r="A151" s="3" t="s">
        <v>69</v>
      </c>
      <c r="B151" s="3" t="s">
        <v>36</v>
      </c>
      <c r="C151" s="3" t="s">
        <v>4</v>
      </c>
    </row>
    <row r="152" spans="1:3" ht="15.5" hidden="1">
      <c r="A152" s="3" t="s">
        <v>12</v>
      </c>
      <c r="B152" s="3" t="s">
        <v>36</v>
      </c>
      <c r="C152" s="3" t="s">
        <v>4</v>
      </c>
    </row>
    <row r="153" spans="1:3" ht="15.5">
      <c r="A153" s="3" t="s">
        <v>38</v>
      </c>
      <c r="B153" s="3" t="s">
        <v>56</v>
      </c>
      <c r="C153" s="4">
        <v>0.17</v>
      </c>
    </row>
    <row r="154" spans="1:3" ht="15.5">
      <c r="A154" s="3" t="s">
        <v>38</v>
      </c>
      <c r="B154" s="3" t="s">
        <v>57</v>
      </c>
      <c r="C154" s="4">
        <v>0.24</v>
      </c>
    </row>
    <row r="155" spans="1:3" ht="15.5">
      <c r="A155" s="3" t="s">
        <v>38</v>
      </c>
      <c r="B155" s="3" t="s">
        <v>58</v>
      </c>
      <c r="C155" s="4">
        <v>0.18</v>
      </c>
    </row>
    <row r="156" spans="1:3" ht="15.5">
      <c r="A156" s="3" t="s">
        <v>38</v>
      </c>
      <c r="B156" s="3" t="s">
        <v>69</v>
      </c>
      <c r="C156" s="4">
        <v>0.06</v>
      </c>
    </row>
    <row r="157" spans="1:3" ht="15.5">
      <c r="A157" s="3" t="s">
        <v>38</v>
      </c>
      <c r="B157" s="3" t="s">
        <v>12</v>
      </c>
      <c r="C157" s="4">
        <v>0.02</v>
      </c>
    </row>
    <row r="158" spans="1:3" ht="15.5">
      <c r="A158" s="3" t="s">
        <v>39</v>
      </c>
      <c r="B158" s="3" t="s">
        <v>39</v>
      </c>
      <c r="C158" s="4">
        <v>1</v>
      </c>
    </row>
    <row r="159" spans="1:3" ht="15.5">
      <c r="A159" s="3" t="s">
        <v>39</v>
      </c>
      <c r="B159" s="3" t="s">
        <v>40</v>
      </c>
      <c r="C159" s="4">
        <v>0.5</v>
      </c>
    </row>
    <row r="160" spans="1:3" ht="15.5">
      <c r="A160" s="3" t="s">
        <v>39</v>
      </c>
      <c r="B160" s="3" t="s">
        <v>55</v>
      </c>
      <c r="C160" s="4">
        <v>0.12</v>
      </c>
    </row>
    <row r="161" spans="1:3" ht="15.5">
      <c r="A161" s="3" t="s">
        <v>39</v>
      </c>
      <c r="B161" s="3" t="s">
        <v>36</v>
      </c>
      <c r="C161" s="4">
        <v>0.02</v>
      </c>
    </row>
    <row r="162" spans="1:3" ht="15.5">
      <c r="A162" s="3" t="s">
        <v>39</v>
      </c>
      <c r="B162" s="3" t="s">
        <v>56</v>
      </c>
      <c r="C162" s="4">
        <v>0.25</v>
      </c>
    </row>
    <row r="163" spans="1:3" ht="15.5">
      <c r="A163" s="3" t="s">
        <v>39</v>
      </c>
      <c r="B163" s="3" t="s">
        <v>57</v>
      </c>
      <c r="C163" s="4">
        <v>0.32</v>
      </c>
    </row>
    <row r="164" spans="1:3" ht="15.5" hidden="1">
      <c r="A164" s="3" t="s">
        <v>57</v>
      </c>
      <c r="B164" s="3" t="s">
        <v>56</v>
      </c>
      <c r="C164" s="3" t="s">
        <v>4</v>
      </c>
    </row>
    <row r="165" spans="1:3" ht="15.5" hidden="1">
      <c r="A165" s="3" t="s">
        <v>58</v>
      </c>
      <c r="B165" s="3" t="s">
        <v>56</v>
      </c>
      <c r="C165" s="3" t="s">
        <v>4</v>
      </c>
    </row>
    <row r="166" spans="1:3" ht="15.5" hidden="1">
      <c r="A166" s="3" t="s">
        <v>69</v>
      </c>
      <c r="B166" s="3" t="s">
        <v>56</v>
      </c>
      <c r="C166" s="3" t="s">
        <v>4</v>
      </c>
    </row>
    <row r="167" spans="1:3" ht="15.5" hidden="1">
      <c r="A167" s="3" t="s">
        <v>12</v>
      </c>
      <c r="B167" s="3" t="s">
        <v>56</v>
      </c>
      <c r="C167" s="3" t="s">
        <v>4</v>
      </c>
    </row>
    <row r="168" spans="1:3" ht="15.5">
      <c r="A168" s="3" t="s">
        <v>39</v>
      </c>
      <c r="B168" s="3" t="s">
        <v>58</v>
      </c>
      <c r="C168" s="4">
        <v>0.21</v>
      </c>
    </row>
    <row r="169" spans="1:3" ht="15.5">
      <c r="A169" s="3" t="s">
        <v>39</v>
      </c>
      <c r="B169" s="3" t="s">
        <v>69</v>
      </c>
      <c r="C169" s="4">
        <v>0.08</v>
      </c>
    </row>
    <row r="170" spans="1:3" ht="15.5">
      <c r="A170" s="3" t="s">
        <v>39</v>
      </c>
      <c r="B170" s="3" t="s">
        <v>12</v>
      </c>
      <c r="C170" s="4">
        <v>0.04</v>
      </c>
    </row>
    <row r="171" spans="1:3" ht="15.5">
      <c r="A171" s="3" t="s">
        <v>40</v>
      </c>
      <c r="B171" s="3" t="s">
        <v>40</v>
      </c>
      <c r="C171" s="4">
        <v>1</v>
      </c>
    </row>
    <row r="172" spans="1:3" ht="15.5">
      <c r="A172" s="3" t="s">
        <v>40</v>
      </c>
      <c r="B172" s="3" t="s">
        <v>55</v>
      </c>
      <c r="C172" s="4">
        <v>0.18</v>
      </c>
    </row>
    <row r="173" spans="1:3" ht="15.5">
      <c r="A173" s="3" t="s">
        <v>40</v>
      </c>
      <c r="B173" s="3" t="s">
        <v>36</v>
      </c>
      <c r="C173" s="4">
        <v>0.03</v>
      </c>
    </row>
    <row r="174" spans="1:3" ht="15.5">
      <c r="A174" s="3" t="s">
        <v>40</v>
      </c>
      <c r="B174" s="3" t="s">
        <v>56</v>
      </c>
      <c r="C174" s="4">
        <v>0.23</v>
      </c>
    </row>
    <row r="175" spans="1:3" ht="15.5">
      <c r="A175" s="3" t="s">
        <v>40</v>
      </c>
      <c r="B175" s="3" t="s">
        <v>57</v>
      </c>
      <c r="C175" s="4">
        <v>0.28000000000000003</v>
      </c>
    </row>
    <row r="176" spans="1:3" ht="15.5">
      <c r="A176" s="3" t="s">
        <v>40</v>
      </c>
      <c r="B176" s="3" t="s">
        <v>58</v>
      </c>
      <c r="C176" s="4">
        <v>0.21</v>
      </c>
    </row>
    <row r="177" spans="1:3" ht="15.5">
      <c r="A177" s="3" t="s">
        <v>40</v>
      </c>
      <c r="B177" s="3" t="s">
        <v>69</v>
      </c>
      <c r="C177" s="4">
        <v>7.0000000000000007E-2</v>
      </c>
    </row>
    <row r="178" spans="1:3" ht="15.5">
      <c r="A178" s="3" t="s">
        <v>40</v>
      </c>
      <c r="B178" s="3" t="s">
        <v>12</v>
      </c>
      <c r="C178" s="4">
        <v>0.04</v>
      </c>
    </row>
    <row r="179" spans="1:3" ht="15.5">
      <c r="A179" s="3" t="s">
        <v>55</v>
      </c>
      <c r="B179" s="3" t="s">
        <v>55</v>
      </c>
      <c r="C179" s="4">
        <v>1</v>
      </c>
    </row>
    <row r="180" spans="1:3" ht="15.5" hidden="1">
      <c r="A180" s="3" t="s">
        <v>58</v>
      </c>
      <c r="B180" s="3" t="s">
        <v>57</v>
      </c>
      <c r="C180" s="3" t="s">
        <v>4</v>
      </c>
    </row>
    <row r="181" spans="1:3" ht="15.5" hidden="1">
      <c r="A181" s="3" t="s">
        <v>69</v>
      </c>
      <c r="B181" s="3" t="s">
        <v>57</v>
      </c>
      <c r="C181" s="3" t="s">
        <v>4</v>
      </c>
    </row>
    <row r="182" spans="1:3" ht="15.5" hidden="1">
      <c r="A182" s="3" t="s">
        <v>12</v>
      </c>
      <c r="B182" s="3" t="s">
        <v>57</v>
      </c>
      <c r="C182" s="3" t="s">
        <v>4</v>
      </c>
    </row>
    <row r="183" spans="1:3" ht="15.5">
      <c r="A183" s="3" t="s">
        <v>55</v>
      </c>
      <c r="B183" s="3" t="s">
        <v>36</v>
      </c>
      <c r="C183" s="4">
        <v>0.02</v>
      </c>
    </row>
    <row r="184" spans="1:3" ht="15.5">
      <c r="A184" s="3" t="s">
        <v>55</v>
      </c>
      <c r="B184" s="3" t="s">
        <v>56</v>
      </c>
      <c r="C184" s="4">
        <v>0.09</v>
      </c>
    </row>
    <row r="185" spans="1:3" ht="15.5">
      <c r="A185" s="3" t="s">
        <v>55</v>
      </c>
      <c r="B185" s="3" t="s">
        <v>57</v>
      </c>
      <c r="C185" s="4">
        <v>0.39</v>
      </c>
    </row>
    <row r="186" spans="1:3" ht="15.5">
      <c r="A186" s="3" t="s">
        <v>55</v>
      </c>
      <c r="B186" s="3" t="s">
        <v>58</v>
      </c>
      <c r="C186" s="4">
        <v>0.13</v>
      </c>
    </row>
    <row r="187" spans="1:3" ht="15.5">
      <c r="A187" s="3" t="s">
        <v>55</v>
      </c>
      <c r="B187" s="3" t="s">
        <v>69</v>
      </c>
      <c r="C187" s="4">
        <v>0.05</v>
      </c>
    </row>
    <row r="188" spans="1:3" ht="15.5">
      <c r="A188" s="3" t="s">
        <v>55</v>
      </c>
      <c r="B188" s="3" t="s">
        <v>12</v>
      </c>
      <c r="C188" s="4">
        <v>0.03</v>
      </c>
    </row>
    <row r="189" spans="1:3" ht="15.5">
      <c r="A189" s="3" t="s">
        <v>42</v>
      </c>
      <c r="B189" s="3" t="s">
        <v>42</v>
      </c>
      <c r="C189" s="4">
        <v>1</v>
      </c>
    </row>
    <row r="190" spans="1:3" ht="15.5">
      <c r="A190" s="3" t="s">
        <v>42</v>
      </c>
      <c r="B190" s="3" t="s">
        <v>38</v>
      </c>
      <c r="C190" s="4">
        <v>0.4</v>
      </c>
    </row>
    <row r="191" spans="1:3" ht="15.5">
      <c r="A191" s="3" t="s">
        <v>42</v>
      </c>
      <c r="B191" s="3" t="s">
        <v>37</v>
      </c>
      <c r="C191" s="4">
        <v>0.27</v>
      </c>
    </row>
    <row r="192" spans="1:3" ht="15.5">
      <c r="A192" s="3" t="s">
        <v>42</v>
      </c>
      <c r="B192" s="3" t="s">
        <v>39</v>
      </c>
      <c r="C192" s="4">
        <v>0.27</v>
      </c>
    </row>
    <row r="193" spans="1:3" ht="15.5">
      <c r="A193" s="3" t="s">
        <v>42</v>
      </c>
      <c r="B193" s="3" t="s">
        <v>40</v>
      </c>
      <c r="C193" s="4">
        <v>0.32</v>
      </c>
    </row>
    <row r="194" spans="1:3" ht="15.5">
      <c r="A194" s="3" t="s">
        <v>42</v>
      </c>
      <c r="B194" s="3" t="s">
        <v>55</v>
      </c>
      <c r="C194" s="4">
        <v>0.19</v>
      </c>
    </row>
    <row r="195" spans="1:3" ht="15.5">
      <c r="A195" s="3" t="s">
        <v>42</v>
      </c>
      <c r="B195" s="3" t="s">
        <v>36</v>
      </c>
      <c r="C195" s="4">
        <v>0.02</v>
      </c>
    </row>
    <row r="196" spans="1:3" ht="15.5" hidden="1">
      <c r="A196" s="3" t="s">
        <v>69</v>
      </c>
      <c r="B196" s="3" t="s">
        <v>58</v>
      </c>
      <c r="C196" s="3" t="s">
        <v>4</v>
      </c>
    </row>
    <row r="197" spans="1:3" ht="15.5" hidden="1">
      <c r="A197" s="3" t="s">
        <v>12</v>
      </c>
      <c r="B197" s="3" t="s">
        <v>58</v>
      </c>
      <c r="C197" s="3" t="s">
        <v>4</v>
      </c>
    </row>
    <row r="198" spans="1:3" ht="15.5">
      <c r="A198" s="3" t="s">
        <v>42</v>
      </c>
      <c r="B198" s="3" t="s">
        <v>56</v>
      </c>
      <c r="C198" s="4">
        <v>0.18</v>
      </c>
    </row>
    <row r="199" spans="1:3" ht="15.5">
      <c r="A199" s="3" t="s">
        <v>42</v>
      </c>
      <c r="B199" s="3" t="s">
        <v>57</v>
      </c>
      <c r="C199" s="4">
        <v>0.28000000000000003</v>
      </c>
    </row>
    <row r="200" spans="1:3" ht="15.5">
      <c r="A200" s="3" t="s">
        <v>42</v>
      </c>
      <c r="B200" s="3" t="s">
        <v>58</v>
      </c>
      <c r="C200" s="4">
        <v>0.26</v>
      </c>
    </row>
    <row r="201" spans="1:3" ht="15.5">
      <c r="A201" s="3" t="s">
        <v>42</v>
      </c>
      <c r="B201" s="3" t="s">
        <v>69</v>
      </c>
      <c r="C201" s="4">
        <v>7.0000000000000007E-2</v>
      </c>
    </row>
    <row r="202" spans="1:3" ht="15.5">
      <c r="A202" s="3" t="s">
        <v>42</v>
      </c>
      <c r="B202" s="3" t="s">
        <v>12</v>
      </c>
      <c r="C202" s="4">
        <v>0.03</v>
      </c>
    </row>
    <row r="203" spans="1:3" ht="15.5">
      <c r="A203" s="3" t="s">
        <v>70</v>
      </c>
      <c r="B203" s="3" t="s">
        <v>71</v>
      </c>
      <c r="C203" s="3" t="s">
        <v>72</v>
      </c>
    </row>
    <row r="204" spans="1:3" ht="15.5">
      <c r="A204" s="3" t="s">
        <v>43</v>
      </c>
      <c r="B204" s="3" t="s">
        <v>43</v>
      </c>
      <c r="C204" s="4">
        <v>1</v>
      </c>
    </row>
    <row r="205" spans="1:3" ht="15.5">
      <c r="A205" s="3" t="s">
        <v>43</v>
      </c>
      <c r="B205" s="3" t="s">
        <v>42</v>
      </c>
      <c r="C205" s="4">
        <v>0.19</v>
      </c>
    </row>
    <row r="206" spans="1:3" ht="15.5">
      <c r="A206" s="3" t="s">
        <v>43</v>
      </c>
      <c r="B206" s="3" t="s">
        <v>38</v>
      </c>
      <c r="C206" s="4">
        <v>0.28999999999999998</v>
      </c>
    </row>
    <row r="207" spans="1:3" ht="15.5">
      <c r="A207" s="3" t="s">
        <v>43</v>
      </c>
      <c r="B207" s="3" t="s">
        <v>37</v>
      </c>
      <c r="C207" s="4">
        <v>0.12</v>
      </c>
    </row>
    <row r="208" spans="1:3" ht="15.5">
      <c r="A208" s="3" t="s">
        <v>43</v>
      </c>
      <c r="B208" s="3" t="s">
        <v>39</v>
      </c>
      <c r="C208" s="4">
        <v>0.23</v>
      </c>
    </row>
    <row r="209" spans="1:3" ht="15.5">
      <c r="A209" s="3" t="s">
        <v>43</v>
      </c>
      <c r="B209" s="3" t="s">
        <v>40</v>
      </c>
      <c r="C209" s="4">
        <v>0.31</v>
      </c>
    </row>
    <row r="210" spans="1:3" ht="15.5">
      <c r="A210" s="3" t="s">
        <v>43</v>
      </c>
      <c r="B210" s="3" t="s">
        <v>55</v>
      </c>
      <c r="C210" s="4">
        <v>0.21</v>
      </c>
    </row>
    <row r="211" spans="1:3" ht="15.5">
      <c r="A211" s="3" t="s">
        <v>43</v>
      </c>
      <c r="B211" s="3" t="s">
        <v>36</v>
      </c>
      <c r="C211" s="4">
        <v>0.03</v>
      </c>
    </row>
    <row r="212" spans="1:3" ht="15.5" hidden="1">
      <c r="A212" s="3" t="s">
        <v>12</v>
      </c>
      <c r="B212" s="3" t="s">
        <v>69</v>
      </c>
      <c r="C212" s="3" t="s">
        <v>4</v>
      </c>
    </row>
    <row r="213" spans="1:3" ht="15.5">
      <c r="A213" s="3" t="s">
        <v>43</v>
      </c>
      <c r="B213" s="3" t="s">
        <v>56</v>
      </c>
      <c r="C213" s="4">
        <v>0.21</v>
      </c>
    </row>
    <row r="214" spans="1:3" ht="15.5">
      <c r="A214" s="3" t="s">
        <v>43</v>
      </c>
      <c r="B214" s="3" t="s">
        <v>57</v>
      </c>
      <c r="C214" s="4">
        <v>0.31</v>
      </c>
    </row>
    <row r="215" spans="1:3" ht="15.5">
      <c r="A215" s="3" t="s">
        <v>43</v>
      </c>
      <c r="B215" s="3" t="s">
        <v>58</v>
      </c>
      <c r="C215" s="4">
        <v>0.19</v>
      </c>
    </row>
    <row r="216" spans="1:3" ht="15.5">
      <c r="A216" s="3" t="s">
        <v>43</v>
      </c>
      <c r="B216" s="3" t="s">
        <v>69</v>
      </c>
      <c r="C216" s="4">
        <v>0.08</v>
      </c>
    </row>
    <row r="217" spans="1:3" ht="15.5">
      <c r="A217" s="3" t="s">
        <v>43</v>
      </c>
      <c r="B217" s="3" t="s">
        <v>12</v>
      </c>
      <c r="C217" s="4">
        <v>0.03</v>
      </c>
    </row>
    <row r="218" spans="1:3" ht="15.5">
      <c r="A218" s="3" t="s">
        <v>56</v>
      </c>
      <c r="B218" s="3" t="s">
        <v>56</v>
      </c>
      <c r="C218" s="4">
        <v>1</v>
      </c>
    </row>
    <row r="219" spans="1:3" ht="15.5">
      <c r="A219" s="3" t="s">
        <v>56</v>
      </c>
      <c r="B219" s="3" t="s">
        <v>57</v>
      </c>
      <c r="C219" s="4">
        <v>0.21</v>
      </c>
    </row>
    <row r="220" spans="1:3" ht="15.5">
      <c r="A220" s="3" t="s">
        <v>56</v>
      </c>
      <c r="B220" s="3" t="s">
        <v>58</v>
      </c>
      <c r="C220" s="4">
        <v>0.13</v>
      </c>
    </row>
    <row r="221" spans="1:3" ht="15.5">
      <c r="A221" s="3" t="s">
        <v>56</v>
      </c>
      <c r="B221" s="3" t="s">
        <v>69</v>
      </c>
      <c r="C221" s="4">
        <v>0.04</v>
      </c>
    </row>
    <row r="222" spans="1:3" ht="15.5">
      <c r="A222" s="3" t="s">
        <v>56</v>
      </c>
      <c r="B222" s="3" t="s">
        <v>12</v>
      </c>
      <c r="C222" s="4">
        <v>0.02</v>
      </c>
    </row>
    <row r="223" spans="1:3" ht="15.5">
      <c r="A223" s="3" t="s">
        <v>69</v>
      </c>
      <c r="B223" s="3" t="s">
        <v>69</v>
      </c>
      <c r="C223" s="4">
        <v>1</v>
      </c>
    </row>
    <row r="224" spans="1:3" ht="15.5">
      <c r="A224" s="3" t="s">
        <v>69</v>
      </c>
      <c r="B224" s="3" t="s">
        <v>12</v>
      </c>
      <c r="C224" s="4">
        <v>0.05</v>
      </c>
    </row>
    <row r="225" spans="1:3" ht="15.5">
      <c r="A225" s="3" t="s">
        <v>58</v>
      </c>
      <c r="B225" s="3" t="s">
        <v>58</v>
      </c>
      <c r="C225" s="4">
        <v>1</v>
      </c>
    </row>
    <row r="226" spans="1:3" ht="15.5">
      <c r="A226" s="3" t="s">
        <v>58</v>
      </c>
      <c r="B226" s="3" t="s">
        <v>69</v>
      </c>
      <c r="C226" s="4">
        <v>0.13</v>
      </c>
    </row>
    <row r="227" spans="1:3" ht="15.5">
      <c r="A227" s="3" t="s">
        <v>58</v>
      </c>
      <c r="B227" s="3" t="s">
        <v>12</v>
      </c>
      <c r="C227" s="4">
        <v>0.06</v>
      </c>
    </row>
  </sheetData>
  <autoFilter ref="A2:C227" xr:uid="{00000000-0009-0000-0000-000004000000}">
    <filterColumn colId="2">
      <customFilters>
        <customFilter operator="notEqual" val="*NA*"/>
      </custom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66D49-2A8D-6A4A-AB85-AE68AC610987}">
  <dimension ref="A1:L41"/>
  <sheetViews>
    <sheetView workbookViewId="0">
      <selection activeCell="A2" sqref="A2"/>
    </sheetView>
  </sheetViews>
  <sheetFormatPr defaultColWidth="11.453125" defaultRowHeight="12.5"/>
  <cols>
    <col min="2" max="2" width="13" bestFit="1" customWidth="1"/>
    <col min="12" max="12" width="23.453125" customWidth="1"/>
  </cols>
  <sheetData>
    <row r="1" spans="1:12" ht="13">
      <c r="A1" s="14" t="s">
        <v>73</v>
      </c>
    </row>
    <row r="2" spans="1:12" ht="16">
      <c r="A2" s="15" t="s">
        <v>74</v>
      </c>
      <c r="B2" s="15" t="s">
        <v>75</v>
      </c>
      <c r="C2" s="15" t="s">
        <v>76</v>
      </c>
      <c r="D2" s="15" t="s">
        <v>3</v>
      </c>
      <c r="E2" s="15" t="s">
        <v>77</v>
      </c>
      <c r="F2" s="15" t="s">
        <v>78</v>
      </c>
      <c r="G2" s="15" t="s">
        <v>79</v>
      </c>
      <c r="H2" s="15" t="s">
        <v>80</v>
      </c>
      <c r="I2" s="15" t="s">
        <v>81</v>
      </c>
      <c r="J2" s="15" t="s">
        <v>82</v>
      </c>
      <c r="K2" s="15" t="s">
        <v>83</v>
      </c>
      <c r="L2" s="15" t="s">
        <v>53</v>
      </c>
    </row>
    <row r="3" spans="1:12" ht="16">
      <c r="A3" s="15" t="s">
        <v>32</v>
      </c>
      <c r="B3" s="15" t="s">
        <v>69</v>
      </c>
      <c r="C3" s="15" t="s">
        <v>0</v>
      </c>
      <c r="D3" s="15">
        <v>43844</v>
      </c>
      <c r="E3" s="15">
        <v>9771</v>
      </c>
      <c r="F3" s="15">
        <v>0.29004624000000001</v>
      </c>
      <c r="G3" s="15">
        <v>0.26343801999999999</v>
      </c>
      <c r="H3" s="15">
        <v>0.31672041000000001</v>
      </c>
      <c r="I3" s="15">
        <v>1.359227E-2</v>
      </c>
      <c r="J3" s="16">
        <v>4.9299999999999998E-101</v>
      </c>
      <c r="K3">
        <f>0.05/39</f>
        <v>1.2820512820512821E-3</v>
      </c>
      <c r="L3" t="str">
        <f>IF(J3&lt;K3, "Significant", "Non-Significant")</f>
        <v>Significant</v>
      </c>
    </row>
    <row r="4" spans="1:12" ht="16">
      <c r="A4" s="15" t="s">
        <v>35</v>
      </c>
      <c r="B4" s="15" t="s">
        <v>69</v>
      </c>
      <c r="C4" s="15" t="s">
        <v>0</v>
      </c>
      <c r="D4" s="15">
        <v>43844</v>
      </c>
      <c r="E4" s="15">
        <v>9771</v>
      </c>
      <c r="F4" s="15">
        <v>0.37344239000000001</v>
      </c>
      <c r="G4" s="15">
        <v>0.34654085000000001</v>
      </c>
      <c r="H4" s="15">
        <v>0.40042496999999999</v>
      </c>
      <c r="I4" s="15">
        <v>1.3745749999999999E-2</v>
      </c>
      <c r="J4" s="16">
        <v>1.5600000000000001E-162</v>
      </c>
      <c r="K4">
        <f t="shared" ref="K4:K41" si="0">0.05/39</f>
        <v>1.2820512820512821E-3</v>
      </c>
      <c r="L4" t="str">
        <f t="shared" ref="L4:L41" si="1">IF(J4&lt;K4, "Significant", "Non-Significant")</f>
        <v>Significant</v>
      </c>
    </row>
    <row r="5" spans="1:12" ht="16">
      <c r="A5" s="15" t="s">
        <v>43</v>
      </c>
      <c r="B5" s="15" t="s">
        <v>69</v>
      </c>
      <c r="C5" s="15" t="s">
        <v>0</v>
      </c>
      <c r="D5" s="15">
        <v>43844</v>
      </c>
      <c r="E5" s="15">
        <v>9771</v>
      </c>
      <c r="F5" s="15">
        <v>0.24306572000000001</v>
      </c>
      <c r="G5" s="15">
        <v>0.21658029000000001</v>
      </c>
      <c r="H5" s="15">
        <v>0.26960506000000001</v>
      </c>
      <c r="I5" s="15">
        <v>1.352657E-2</v>
      </c>
      <c r="J5" s="16">
        <v>3.3799999999999998E-72</v>
      </c>
      <c r="K5">
        <f t="shared" si="0"/>
        <v>1.2820512820512821E-3</v>
      </c>
      <c r="L5" t="str">
        <f t="shared" si="1"/>
        <v>Significant</v>
      </c>
    </row>
    <row r="6" spans="1:12" ht="16">
      <c r="A6" s="15" t="s">
        <v>42</v>
      </c>
      <c r="B6" s="15" t="s">
        <v>69</v>
      </c>
      <c r="C6" s="15" t="s">
        <v>0</v>
      </c>
      <c r="D6" s="15">
        <v>43844</v>
      </c>
      <c r="E6" s="15">
        <v>9771</v>
      </c>
      <c r="F6" s="15">
        <v>0.24215774000000001</v>
      </c>
      <c r="G6" s="15">
        <v>0.21577550000000001</v>
      </c>
      <c r="H6" s="15">
        <v>0.26859093000000001</v>
      </c>
      <c r="I6" s="15">
        <v>1.347316E-2</v>
      </c>
      <c r="J6" s="16">
        <v>3.1500000000000002E-72</v>
      </c>
      <c r="K6">
        <f t="shared" si="0"/>
        <v>1.2820512820512821E-3</v>
      </c>
      <c r="L6" t="str">
        <f t="shared" si="1"/>
        <v>Significant</v>
      </c>
    </row>
    <row r="7" spans="1:12" ht="16">
      <c r="A7" s="15" t="s">
        <v>38</v>
      </c>
      <c r="B7" s="15" t="s">
        <v>69</v>
      </c>
      <c r="C7" s="15" t="s">
        <v>0</v>
      </c>
      <c r="D7" s="15">
        <v>43844</v>
      </c>
      <c r="E7" s="15">
        <v>9771</v>
      </c>
      <c r="F7" s="15">
        <v>0.18853057000000001</v>
      </c>
      <c r="G7" s="15">
        <v>0.16218545000000001</v>
      </c>
      <c r="H7" s="15">
        <v>0.21491672000000001</v>
      </c>
      <c r="I7" s="15">
        <v>1.3451690000000001E-2</v>
      </c>
      <c r="J7" s="16">
        <v>1.2599999999999999E-44</v>
      </c>
      <c r="K7">
        <f t="shared" si="0"/>
        <v>1.2820512820512821E-3</v>
      </c>
      <c r="L7" t="str">
        <f t="shared" si="1"/>
        <v>Significant</v>
      </c>
    </row>
    <row r="8" spans="1:12" ht="16">
      <c r="A8" s="15" t="s">
        <v>37</v>
      </c>
      <c r="B8" s="15" t="s">
        <v>69</v>
      </c>
      <c r="C8" s="15" t="s">
        <v>0</v>
      </c>
      <c r="D8" s="15">
        <v>43844</v>
      </c>
      <c r="E8" s="15">
        <v>9771</v>
      </c>
      <c r="F8" s="15">
        <v>0.13870500999999999</v>
      </c>
      <c r="G8" s="15">
        <v>0.11198085000000001</v>
      </c>
      <c r="H8" s="15">
        <v>0.16555764000000001</v>
      </c>
      <c r="I8" s="15">
        <v>1.366732E-2</v>
      </c>
      <c r="J8" s="16">
        <v>3.36E-24</v>
      </c>
      <c r="K8">
        <f t="shared" si="0"/>
        <v>1.2820512820512821E-3</v>
      </c>
      <c r="L8" t="str">
        <f t="shared" si="1"/>
        <v>Significant</v>
      </c>
    </row>
    <row r="9" spans="1:12" ht="16">
      <c r="A9" s="15" t="s">
        <v>39</v>
      </c>
      <c r="B9" s="15" t="s">
        <v>69</v>
      </c>
      <c r="C9" s="15" t="s">
        <v>0</v>
      </c>
      <c r="D9" s="15">
        <v>43844</v>
      </c>
      <c r="E9" s="15">
        <v>9771</v>
      </c>
      <c r="F9" s="15">
        <v>0.27437582999999999</v>
      </c>
      <c r="G9" s="15">
        <v>0.24720681</v>
      </c>
      <c r="H9" s="15">
        <v>0.30160998</v>
      </c>
      <c r="I9" s="15">
        <v>1.387818E-2</v>
      </c>
      <c r="J9" s="16">
        <v>5.3699999999999997E-87</v>
      </c>
      <c r="K9">
        <f t="shared" si="0"/>
        <v>1.2820512820512821E-3</v>
      </c>
      <c r="L9" t="str">
        <f t="shared" si="1"/>
        <v>Significant</v>
      </c>
    </row>
    <row r="10" spans="1:12" ht="16">
      <c r="A10" s="15" t="s">
        <v>40</v>
      </c>
      <c r="B10" s="15" t="s">
        <v>69</v>
      </c>
      <c r="C10" s="15" t="s">
        <v>0</v>
      </c>
      <c r="D10" s="15">
        <v>43844</v>
      </c>
      <c r="E10" s="15">
        <v>9771</v>
      </c>
      <c r="F10" s="15">
        <v>0.24955047999999999</v>
      </c>
      <c r="G10" s="15">
        <v>0.22232627999999999</v>
      </c>
      <c r="H10" s="15">
        <v>0.27683244000000001</v>
      </c>
      <c r="I10" s="15">
        <v>1.390446E-2</v>
      </c>
      <c r="J10" s="16">
        <v>5.0200000000000001E-72</v>
      </c>
      <c r="K10">
        <f t="shared" si="0"/>
        <v>1.2820512820512821E-3</v>
      </c>
      <c r="L10" t="str">
        <f t="shared" si="1"/>
        <v>Significant</v>
      </c>
    </row>
    <row r="11" spans="1:12" ht="16">
      <c r="A11" s="15" t="s">
        <v>55</v>
      </c>
      <c r="B11" s="15" t="s">
        <v>69</v>
      </c>
      <c r="C11" s="15" t="s">
        <v>0</v>
      </c>
      <c r="D11" s="15">
        <v>43844</v>
      </c>
      <c r="E11" s="15">
        <v>9771</v>
      </c>
      <c r="F11" s="15">
        <v>0.15870904</v>
      </c>
      <c r="G11" s="15">
        <v>0.13216491</v>
      </c>
      <c r="H11" s="15">
        <v>0.18533390999999999</v>
      </c>
      <c r="I11" s="15">
        <v>1.356335E-2</v>
      </c>
      <c r="J11" s="16">
        <v>1.2500000000000001E-31</v>
      </c>
      <c r="K11">
        <f t="shared" si="0"/>
        <v>1.2820512820512821E-3</v>
      </c>
      <c r="L11" t="str">
        <f t="shared" si="1"/>
        <v>Significant</v>
      </c>
    </row>
    <row r="12" spans="1:12" ht="16">
      <c r="A12" s="15" t="s">
        <v>36</v>
      </c>
      <c r="B12" s="15" t="s">
        <v>69</v>
      </c>
      <c r="C12" s="15" t="s">
        <v>0</v>
      </c>
      <c r="D12" s="15">
        <v>43844</v>
      </c>
      <c r="E12" s="15">
        <v>9771</v>
      </c>
      <c r="F12" s="15">
        <v>1.382005E-2</v>
      </c>
      <c r="G12" s="15">
        <v>-1.2215500000000001E-2</v>
      </c>
      <c r="H12" s="15">
        <v>3.9832699999999999E-2</v>
      </c>
      <c r="I12" s="15">
        <v>1.327744E-2</v>
      </c>
      <c r="J12" s="15">
        <v>0.29793705999999998</v>
      </c>
      <c r="K12">
        <f t="shared" si="0"/>
        <v>1.2820512820512821E-3</v>
      </c>
      <c r="L12" t="str">
        <f t="shared" si="1"/>
        <v>Non-Significant</v>
      </c>
    </row>
    <row r="13" spans="1:12" ht="16">
      <c r="A13" s="15" t="s">
        <v>56</v>
      </c>
      <c r="B13" s="15" t="s">
        <v>69</v>
      </c>
      <c r="C13" s="15" t="s">
        <v>0</v>
      </c>
      <c r="D13" s="15">
        <v>43844</v>
      </c>
      <c r="E13" s="15">
        <v>9771</v>
      </c>
      <c r="F13" s="15">
        <v>0.13774015000000001</v>
      </c>
      <c r="G13" s="15">
        <v>0.1114667</v>
      </c>
      <c r="H13" s="15">
        <v>0.16406011000000001</v>
      </c>
      <c r="I13" s="15">
        <v>1.3416529999999999E-2</v>
      </c>
      <c r="J13" s="16">
        <v>9.9799999999999993E-25</v>
      </c>
      <c r="K13">
        <f t="shared" si="0"/>
        <v>1.2820512820512821E-3</v>
      </c>
      <c r="L13" t="str">
        <f t="shared" si="1"/>
        <v>Significant</v>
      </c>
    </row>
    <row r="14" spans="1:12" ht="16">
      <c r="A14" s="15" t="s">
        <v>57</v>
      </c>
      <c r="B14" s="15" t="s">
        <v>69</v>
      </c>
      <c r="C14" s="15" t="s">
        <v>0</v>
      </c>
      <c r="D14" s="15">
        <v>43844</v>
      </c>
      <c r="E14" s="15">
        <v>9771</v>
      </c>
      <c r="F14" s="15">
        <v>0.20514066</v>
      </c>
      <c r="G14" s="15">
        <v>0.17882596000000001</v>
      </c>
      <c r="H14" s="15">
        <v>0.23150678</v>
      </c>
      <c r="I14" s="15">
        <v>1.3438820000000001E-2</v>
      </c>
      <c r="J14" s="16">
        <v>1.3100000000000001E-52</v>
      </c>
      <c r="K14">
        <f t="shared" si="0"/>
        <v>1.2820512820512821E-3</v>
      </c>
      <c r="L14" t="str">
        <f t="shared" si="1"/>
        <v>Significant</v>
      </c>
    </row>
    <row r="15" spans="1:12" ht="16">
      <c r="A15" s="15" t="s">
        <v>58</v>
      </c>
      <c r="B15" s="15" t="s">
        <v>69</v>
      </c>
      <c r="C15" s="15" t="s">
        <v>0</v>
      </c>
      <c r="D15" s="15">
        <v>43844</v>
      </c>
      <c r="E15" s="15">
        <v>9771</v>
      </c>
      <c r="F15" s="15">
        <v>0.52455335000000003</v>
      </c>
      <c r="G15" s="15">
        <v>0.49186085000000002</v>
      </c>
      <c r="H15" s="15">
        <v>0.55736368999999997</v>
      </c>
      <c r="I15" s="15">
        <v>1.670963E-2</v>
      </c>
      <c r="J15" s="16">
        <v>2.58E-216</v>
      </c>
      <c r="K15">
        <f t="shared" si="0"/>
        <v>1.2820512820512821E-3</v>
      </c>
      <c r="L15" t="str">
        <f t="shared" si="1"/>
        <v>Significant</v>
      </c>
    </row>
    <row r="16" spans="1:12" ht="16">
      <c r="A16" s="15" t="s">
        <v>32</v>
      </c>
      <c r="B16" s="15" t="s">
        <v>12</v>
      </c>
      <c r="C16" s="15" t="s">
        <v>84</v>
      </c>
      <c r="D16" s="15">
        <v>5430</v>
      </c>
      <c r="E16" s="15">
        <v>1740</v>
      </c>
      <c r="F16" s="15">
        <v>0.21716215</v>
      </c>
      <c r="G16" s="15">
        <v>0.16892500999999999</v>
      </c>
      <c r="H16" s="15">
        <v>0.26560942999999998</v>
      </c>
      <c r="I16" s="15">
        <v>2.466192E-2</v>
      </c>
      <c r="J16" s="16">
        <v>1.3E-18</v>
      </c>
      <c r="K16">
        <f t="shared" si="0"/>
        <v>1.2820512820512821E-3</v>
      </c>
      <c r="L16" t="str">
        <f t="shared" si="1"/>
        <v>Significant</v>
      </c>
    </row>
    <row r="17" spans="1:12" ht="16">
      <c r="A17" s="15" t="s">
        <v>35</v>
      </c>
      <c r="B17" s="15" t="s">
        <v>12</v>
      </c>
      <c r="C17" s="15" t="s">
        <v>84</v>
      </c>
      <c r="D17" s="15">
        <v>5430</v>
      </c>
      <c r="E17" s="15">
        <v>1740</v>
      </c>
      <c r="F17" s="15">
        <v>0.25186623000000002</v>
      </c>
      <c r="G17" s="15">
        <v>0.20398471000000001</v>
      </c>
      <c r="H17" s="15">
        <v>0.2999829</v>
      </c>
      <c r="I17" s="15">
        <v>2.4486899999999999E-2</v>
      </c>
      <c r="J17" s="16">
        <v>8.1699999999999998E-25</v>
      </c>
      <c r="K17">
        <f t="shared" si="0"/>
        <v>1.2820512820512821E-3</v>
      </c>
      <c r="L17" t="str">
        <f t="shared" si="1"/>
        <v>Significant</v>
      </c>
    </row>
    <row r="18" spans="1:12" ht="16">
      <c r="A18" s="15" t="s">
        <v>43</v>
      </c>
      <c r="B18" s="15" t="s">
        <v>12</v>
      </c>
      <c r="C18" s="15" t="s">
        <v>84</v>
      </c>
      <c r="D18" s="15">
        <v>5430</v>
      </c>
      <c r="E18" s="15">
        <v>1740</v>
      </c>
      <c r="F18" s="15">
        <v>0.16691739999999999</v>
      </c>
      <c r="G18" s="15">
        <v>0.11908617000000001</v>
      </c>
      <c r="H18" s="15">
        <v>0.21490076999999999</v>
      </c>
      <c r="I18" s="15">
        <v>2.4440099999999999E-2</v>
      </c>
      <c r="J18" s="16">
        <v>8.5099999999999999E-12</v>
      </c>
      <c r="K18">
        <f t="shared" si="0"/>
        <v>1.2820512820512821E-3</v>
      </c>
      <c r="L18" t="str">
        <f t="shared" si="1"/>
        <v>Significant</v>
      </c>
    </row>
    <row r="19" spans="1:12" ht="16">
      <c r="A19" s="15" t="s">
        <v>42</v>
      </c>
      <c r="B19" s="15" t="s">
        <v>12</v>
      </c>
      <c r="C19" s="15" t="s">
        <v>84</v>
      </c>
      <c r="D19" s="15">
        <v>5430</v>
      </c>
      <c r="E19" s="15">
        <v>1740</v>
      </c>
      <c r="F19" s="15">
        <v>0.15154140999999999</v>
      </c>
      <c r="G19" s="15">
        <v>0.10408321</v>
      </c>
      <c r="H19" s="15">
        <v>0.19913231000000001</v>
      </c>
      <c r="I19" s="15">
        <v>2.4244849999999998E-2</v>
      </c>
      <c r="J19" s="16">
        <v>4.0899999999999998E-10</v>
      </c>
      <c r="K19">
        <f t="shared" si="0"/>
        <v>1.2820512820512821E-3</v>
      </c>
      <c r="L19" t="str">
        <f t="shared" si="1"/>
        <v>Significant</v>
      </c>
    </row>
    <row r="20" spans="1:12" ht="16">
      <c r="A20" s="15" t="s">
        <v>38</v>
      </c>
      <c r="B20" s="15" t="s">
        <v>12</v>
      </c>
      <c r="C20" s="15" t="s">
        <v>84</v>
      </c>
      <c r="D20" s="15">
        <v>5430</v>
      </c>
      <c r="E20" s="15">
        <v>1740</v>
      </c>
      <c r="F20" s="15">
        <v>0.10861417</v>
      </c>
      <c r="G20" s="15">
        <v>6.1103129999999999E-2</v>
      </c>
      <c r="H20" s="15">
        <v>0.15621296000000001</v>
      </c>
      <c r="I20" s="15">
        <v>2.426033E-2</v>
      </c>
      <c r="J20" s="16">
        <v>7.5700000000000004E-6</v>
      </c>
      <c r="K20">
        <f t="shared" si="0"/>
        <v>1.2820512820512821E-3</v>
      </c>
      <c r="L20" t="str">
        <f t="shared" si="1"/>
        <v>Significant</v>
      </c>
    </row>
    <row r="21" spans="1:12" ht="16">
      <c r="A21" s="15" t="s">
        <v>37</v>
      </c>
      <c r="B21" s="15" t="s">
        <v>12</v>
      </c>
      <c r="C21" s="15" t="s">
        <v>84</v>
      </c>
      <c r="D21" s="15">
        <v>5430</v>
      </c>
      <c r="E21" s="15">
        <v>1740</v>
      </c>
      <c r="F21" s="15">
        <v>8.0027780000000007E-2</v>
      </c>
      <c r="G21" s="15">
        <v>3.2416590000000002E-2</v>
      </c>
      <c r="H21" s="15">
        <v>0.12798047000000001</v>
      </c>
      <c r="I21" s="15">
        <v>2.437541E-2</v>
      </c>
      <c r="J21" s="15">
        <v>1.02659E-3</v>
      </c>
      <c r="K21">
        <f t="shared" si="0"/>
        <v>1.2820512820512821E-3</v>
      </c>
      <c r="L21" t="str">
        <f t="shared" si="1"/>
        <v>Significant</v>
      </c>
    </row>
    <row r="22" spans="1:12" ht="16">
      <c r="A22" s="15" t="s">
        <v>39</v>
      </c>
      <c r="B22" s="15" t="s">
        <v>12</v>
      </c>
      <c r="C22" s="15" t="s">
        <v>84</v>
      </c>
      <c r="D22" s="15">
        <v>5430</v>
      </c>
      <c r="E22" s="15">
        <v>1740</v>
      </c>
      <c r="F22" s="15">
        <v>0.20591263000000001</v>
      </c>
      <c r="G22" s="15">
        <v>0.15611393000000001</v>
      </c>
      <c r="H22" s="15">
        <v>0.25592744000000001</v>
      </c>
      <c r="I22" s="15">
        <v>2.5460050000000001E-2</v>
      </c>
      <c r="J22" s="16">
        <v>6.0800000000000002E-16</v>
      </c>
      <c r="K22">
        <f t="shared" si="0"/>
        <v>1.2820512820512821E-3</v>
      </c>
      <c r="L22" t="str">
        <f t="shared" si="1"/>
        <v>Significant</v>
      </c>
    </row>
    <row r="23" spans="1:12" ht="16">
      <c r="A23" s="15" t="s">
        <v>40</v>
      </c>
      <c r="B23" s="15" t="s">
        <v>12</v>
      </c>
      <c r="C23" s="15" t="s">
        <v>84</v>
      </c>
      <c r="D23" s="15">
        <v>5430</v>
      </c>
      <c r="E23" s="15">
        <v>1740</v>
      </c>
      <c r="F23" s="15">
        <v>0.19460432999999999</v>
      </c>
      <c r="G23" s="15">
        <v>0.14461270000000001</v>
      </c>
      <c r="H23" s="15">
        <v>0.24478637</v>
      </c>
      <c r="I23" s="15">
        <v>2.5552060000000001E-2</v>
      </c>
      <c r="J23" s="16">
        <v>2.6200000000000001E-14</v>
      </c>
      <c r="K23">
        <f t="shared" si="0"/>
        <v>1.2820512820512821E-3</v>
      </c>
      <c r="L23" t="str">
        <f t="shared" si="1"/>
        <v>Significant</v>
      </c>
    </row>
    <row r="24" spans="1:12" ht="16">
      <c r="A24" s="15" t="s">
        <v>55</v>
      </c>
      <c r="B24" s="15" t="s">
        <v>12</v>
      </c>
      <c r="C24" s="15" t="s">
        <v>84</v>
      </c>
      <c r="D24" s="15">
        <v>5430</v>
      </c>
      <c r="E24" s="15">
        <v>1740</v>
      </c>
      <c r="F24" s="15">
        <v>0.12222727</v>
      </c>
      <c r="G24" s="15">
        <v>7.3804430000000004E-2</v>
      </c>
      <c r="H24" s="15">
        <v>0.17089081</v>
      </c>
      <c r="I24" s="15">
        <v>2.4764580000000001E-2</v>
      </c>
      <c r="J24" s="16">
        <v>7.9899999999999999E-7</v>
      </c>
      <c r="K24">
        <f t="shared" si="0"/>
        <v>1.2820512820512821E-3</v>
      </c>
      <c r="L24" t="str">
        <f t="shared" si="1"/>
        <v>Significant</v>
      </c>
    </row>
    <row r="25" spans="1:12" ht="16">
      <c r="A25" s="15" t="s">
        <v>36</v>
      </c>
      <c r="B25" s="15" t="s">
        <v>12</v>
      </c>
      <c r="C25" s="15" t="s">
        <v>84</v>
      </c>
      <c r="D25" s="15">
        <v>5430</v>
      </c>
      <c r="E25" s="15">
        <v>1740</v>
      </c>
      <c r="F25" s="15">
        <v>-1.15625E-2</v>
      </c>
      <c r="G25" s="15">
        <v>-5.8789899999999999E-2</v>
      </c>
      <c r="H25" s="15">
        <v>3.5582509999999998E-2</v>
      </c>
      <c r="I25" s="15">
        <v>2.4072719999999999E-2</v>
      </c>
      <c r="J25" s="15">
        <v>0.63100458999999998</v>
      </c>
      <c r="K25">
        <f t="shared" si="0"/>
        <v>1.2820512820512821E-3</v>
      </c>
      <c r="L25" t="str">
        <f t="shared" si="1"/>
        <v>Non-Significant</v>
      </c>
    </row>
    <row r="26" spans="1:12" ht="16">
      <c r="A26" s="15" t="s">
        <v>56</v>
      </c>
      <c r="B26" s="15" t="s">
        <v>12</v>
      </c>
      <c r="C26" s="15" t="s">
        <v>84</v>
      </c>
      <c r="D26" s="15">
        <v>5430</v>
      </c>
      <c r="E26" s="15">
        <v>1740</v>
      </c>
      <c r="F26" s="15">
        <v>9.070085E-2</v>
      </c>
      <c r="G26" s="15">
        <v>4.2495369999999998E-2</v>
      </c>
      <c r="H26" s="15">
        <v>0.139016</v>
      </c>
      <c r="I26" s="15">
        <v>2.4620489999999998E-2</v>
      </c>
      <c r="J26" s="16">
        <v>2.3000000000000001E-4</v>
      </c>
      <c r="K26">
        <f t="shared" si="0"/>
        <v>1.2820512820512821E-3</v>
      </c>
      <c r="L26" t="str">
        <f t="shared" si="1"/>
        <v>Significant</v>
      </c>
    </row>
    <row r="27" spans="1:12" ht="16">
      <c r="A27" s="15" t="s">
        <v>57</v>
      </c>
      <c r="B27" s="15" t="s">
        <v>12</v>
      </c>
      <c r="C27" s="15" t="s">
        <v>84</v>
      </c>
      <c r="D27" s="15">
        <v>5430</v>
      </c>
      <c r="E27" s="15">
        <v>1740</v>
      </c>
      <c r="F27" s="15">
        <v>0.15026613999999999</v>
      </c>
      <c r="G27" s="15">
        <v>0.10262976</v>
      </c>
      <c r="H27" s="15">
        <v>0.19804421</v>
      </c>
      <c r="I27" s="15">
        <v>2.433811E-2</v>
      </c>
      <c r="J27" s="16">
        <v>6.6499999999999998E-10</v>
      </c>
      <c r="K27">
        <f t="shared" si="0"/>
        <v>1.2820512820512821E-3</v>
      </c>
      <c r="L27" t="str">
        <f t="shared" si="1"/>
        <v>Significant</v>
      </c>
    </row>
    <row r="28" spans="1:12" ht="16">
      <c r="A28" s="15" t="s">
        <v>58</v>
      </c>
      <c r="B28" s="15" t="s">
        <v>12</v>
      </c>
      <c r="C28" s="15" t="s">
        <v>84</v>
      </c>
      <c r="D28" s="15">
        <v>5430</v>
      </c>
      <c r="E28" s="15">
        <v>1740</v>
      </c>
      <c r="F28" s="15">
        <v>0.34873504</v>
      </c>
      <c r="G28" s="15">
        <v>0.29013350999999998</v>
      </c>
      <c r="H28" s="15">
        <v>0.40764801000000001</v>
      </c>
      <c r="I28" s="15">
        <v>2.9975269999999998E-2</v>
      </c>
      <c r="J28" s="16">
        <v>2.7699999999999999E-31</v>
      </c>
      <c r="K28">
        <f t="shared" si="0"/>
        <v>1.2820512820512821E-3</v>
      </c>
      <c r="L28" t="str">
        <f t="shared" si="1"/>
        <v>Significant</v>
      </c>
    </row>
    <row r="29" spans="1:12" ht="16">
      <c r="A29" s="15" t="s">
        <v>32</v>
      </c>
      <c r="B29" s="15" t="s">
        <v>85</v>
      </c>
      <c r="C29" s="15" t="s">
        <v>84</v>
      </c>
      <c r="D29" s="15">
        <v>1740</v>
      </c>
      <c r="E29" s="15">
        <v>960</v>
      </c>
      <c r="F29" s="15">
        <v>0.32020632999999998</v>
      </c>
      <c r="G29" s="15">
        <v>0.25940657</v>
      </c>
      <c r="H29" s="15">
        <v>0.38136621999999998</v>
      </c>
      <c r="I29" s="15">
        <v>3.1108159999999999E-2</v>
      </c>
      <c r="J29" s="16">
        <v>7.5499999999999997E-25</v>
      </c>
      <c r="K29">
        <f t="shared" si="0"/>
        <v>1.2820512820512821E-3</v>
      </c>
      <c r="L29" t="str">
        <f t="shared" si="1"/>
        <v>Significant</v>
      </c>
    </row>
    <row r="30" spans="1:12" ht="16">
      <c r="A30" s="15" t="s">
        <v>35</v>
      </c>
      <c r="B30" s="15" t="s">
        <v>85</v>
      </c>
      <c r="C30" s="15" t="s">
        <v>84</v>
      </c>
      <c r="D30" s="15">
        <v>1740</v>
      </c>
      <c r="E30" s="15">
        <v>960</v>
      </c>
      <c r="F30" s="15">
        <v>0.42471070999999999</v>
      </c>
      <c r="G30" s="15">
        <v>0.36363504000000002</v>
      </c>
      <c r="H30" s="15">
        <v>0.48622545</v>
      </c>
      <c r="I30" s="15">
        <v>3.1269039999999998E-2</v>
      </c>
      <c r="J30" s="16">
        <v>5.0899999999999998E-42</v>
      </c>
      <c r="K30">
        <f t="shared" si="0"/>
        <v>1.2820512820512821E-3</v>
      </c>
      <c r="L30" t="str">
        <f t="shared" si="1"/>
        <v>Significant</v>
      </c>
    </row>
    <row r="31" spans="1:12" ht="16">
      <c r="A31" s="15" t="s">
        <v>43</v>
      </c>
      <c r="B31" s="15" t="s">
        <v>85</v>
      </c>
      <c r="C31" s="15" t="s">
        <v>84</v>
      </c>
      <c r="D31" s="15">
        <v>1740</v>
      </c>
      <c r="E31" s="15">
        <v>960</v>
      </c>
      <c r="F31" s="15">
        <v>0.30925521</v>
      </c>
      <c r="G31" s="15">
        <v>0.24827436999999999</v>
      </c>
      <c r="H31" s="15">
        <v>0.37057515000000002</v>
      </c>
      <c r="I31" s="15">
        <v>3.1195319999999999E-2</v>
      </c>
      <c r="J31" s="16">
        <v>3.64E-23</v>
      </c>
      <c r="K31">
        <f t="shared" si="0"/>
        <v>1.2820512820512821E-3</v>
      </c>
      <c r="L31" t="str">
        <f t="shared" si="1"/>
        <v>Significant</v>
      </c>
    </row>
    <row r="32" spans="1:12" ht="16">
      <c r="A32" s="15" t="s">
        <v>42</v>
      </c>
      <c r="B32" s="15" t="s">
        <v>85</v>
      </c>
      <c r="C32" s="15" t="s">
        <v>84</v>
      </c>
      <c r="D32" s="15">
        <v>1740</v>
      </c>
      <c r="E32" s="15">
        <v>960</v>
      </c>
      <c r="F32" s="15">
        <v>0.31173778000000002</v>
      </c>
      <c r="G32" s="15">
        <v>0.25084720999999999</v>
      </c>
      <c r="H32" s="15">
        <v>0.37297159000000002</v>
      </c>
      <c r="I32" s="15">
        <v>3.1150379999999998E-2</v>
      </c>
      <c r="J32" s="16">
        <v>1.4099999999999999E-23</v>
      </c>
      <c r="K32">
        <f t="shared" si="0"/>
        <v>1.2820512820512821E-3</v>
      </c>
      <c r="L32" t="str">
        <f t="shared" si="1"/>
        <v>Significant</v>
      </c>
    </row>
    <row r="33" spans="1:12" ht="16">
      <c r="A33" s="15" t="s">
        <v>38</v>
      </c>
      <c r="B33" s="15" t="s">
        <v>85</v>
      </c>
      <c r="C33" s="15" t="s">
        <v>84</v>
      </c>
      <c r="D33" s="15">
        <v>1740</v>
      </c>
      <c r="E33" s="15">
        <v>960</v>
      </c>
      <c r="F33" s="15">
        <v>0.20895031</v>
      </c>
      <c r="G33" s="15">
        <v>0.14840849</v>
      </c>
      <c r="H33" s="15">
        <v>0.26971309999999998</v>
      </c>
      <c r="I33" s="15">
        <v>3.0941159999999999E-2</v>
      </c>
      <c r="J33" s="16">
        <v>1.45E-11</v>
      </c>
      <c r="K33">
        <f t="shared" si="0"/>
        <v>1.2820512820512821E-3</v>
      </c>
      <c r="L33" t="str">
        <f t="shared" si="1"/>
        <v>Significant</v>
      </c>
    </row>
    <row r="34" spans="1:12" ht="16">
      <c r="A34" s="15" t="s">
        <v>37</v>
      </c>
      <c r="B34" s="15" t="s">
        <v>85</v>
      </c>
      <c r="C34" s="15" t="s">
        <v>84</v>
      </c>
      <c r="D34" s="15">
        <v>1740</v>
      </c>
      <c r="E34" s="15">
        <v>960</v>
      </c>
      <c r="F34" s="15">
        <v>0.19591237</v>
      </c>
      <c r="G34" s="15">
        <v>0.13416887</v>
      </c>
      <c r="H34" s="15">
        <v>0.25845906000000002</v>
      </c>
      <c r="I34" s="15">
        <v>3.1702340000000002E-2</v>
      </c>
      <c r="J34" s="16">
        <v>6.4199999999999995E-10</v>
      </c>
      <c r="K34">
        <f t="shared" si="0"/>
        <v>1.2820512820512821E-3</v>
      </c>
      <c r="L34" t="str">
        <f t="shared" si="1"/>
        <v>Significant</v>
      </c>
    </row>
    <row r="35" spans="1:12" ht="16">
      <c r="A35" s="15" t="s">
        <v>39</v>
      </c>
      <c r="B35" s="15" t="s">
        <v>85</v>
      </c>
      <c r="C35" s="15" t="s">
        <v>84</v>
      </c>
      <c r="D35" s="15">
        <v>1740</v>
      </c>
      <c r="E35" s="15">
        <v>960</v>
      </c>
      <c r="F35" s="15">
        <v>0.36768922999999998</v>
      </c>
      <c r="G35" s="15">
        <v>0.30440676</v>
      </c>
      <c r="H35" s="15">
        <v>0.43140841000000002</v>
      </c>
      <c r="I35" s="15">
        <v>3.239409E-2</v>
      </c>
      <c r="J35" s="16">
        <v>7.3699999999999998E-30</v>
      </c>
      <c r="K35">
        <f t="shared" si="0"/>
        <v>1.2820512820512821E-3</v>
      </c>
      <c r="L35" t="str">
        <f t="shared" si="1"/>
        <v>Significant</v>
      </c>
    </row>
    <row r="36" spans="1:12" ht="16">
      <c r="A36" s="15" t="s">
        <v>40</v>
      </c>
      <c r="B36" s="15" t="s">
        <v>85</v>
      </c>
      <c r="C36" s="15" t="s">
        <v>84</v>
      </c>
      <c r="D36" s="15">
        <v>1740</v>
      </c>
      <c r="E36" s="15">
        <v>960</v>
      </c>
      <c r="F36" s="15">
        <v>0.33068765</v>
      </c>
      <c r="G36" s="15">
        <v>0.26688562999999998</v>
      </c>
      <c r="H36" s="15">
        <v>0.39487404999999998</v>
      </c>
      <c r="I36" s="15">
        <v>3.2645859999999999E-2</v>
      </c>
      <c r="J36" s="16">
        <v>4.0899999999999998E-24</v>
      </c>
      <c r="K36">
        <f t="shared" si="0"/>
        <v>1.2820512820512821E-3</v>
      </c>
      <c r="L36" t="str">
        <f t="shared" si="1"/>
        <v>Significant</v>
      </c>
    </row>
    <row r="37" spans="1:12" ht="16">
      <c r="A37" s="15" t="s">
        <v>55</v>
      </c>
      <c r="B37" s="15" t="s">
        <v>85</v>
      </c>
      <c r="C37" s="15" t="s">
        <v>84</v>
      </c>
      <c r="D37" s="15">
        <v>1740</v>
      </c>
      <c r="E37" s="15">
        <v>960</v>
      </c>
      <c r="F37" s="15">
        <v>0.21088760000000001</v>
      </c>
      <c r="G37" s="15">
        <v>0.14929437000000001</v>
      </c>
      <c r="H37" s="15">
        <v>0.27300266000000001</v>
      </c>
      <c r="I37" s="15">
        <v>3.1554239999999997E-2</v>
      </c>
      <c r="J37" s="16">
        <v>2.3400000000000001E-11</v>
      </c>
      <c r="K37">
        <f t="shared" si="0"/>
        <v>1.2820512820512821E-3</v>
      </c>
      <c r="L37" t="str">
        <f t="shared" si="1"/>
        <v>Significant</v>
      </c>
    </row>
    <row r="38" spans="1:12" ht="16">
      <c r="A38" s="15" t="s">
        <v>36</v>
      </c>
      <c r="B38" s="15" t="s">
        <v>85</v>
      </c>
      <c r="C38" s="15" t="s">
        <v>84</v>
      </c>
      <c r="D38" s="15">
        <v>1740</v>
      </c>
      <c r="E38" s="15">
        <v>960</v>
      </c>
      <c r="F38" s="15">
        <v>-1.58237E-2</v>
      </c>
      <c r="G38" s="15">
        <v>-7.5284500000000004E-2</v>
      </c>
      <c r="H38" s="15">
        <v>4.3460060000000002E-2</v>
      </c>
      <c r="I38" s="15">
        <v>3.0288019999999999E-2</v>
      </c>
      <c r="J38" s="15">
        <v>0.60136224999999999</v>
      </c>
      <c r="K38">
        <f t="shared" si="0"/>
        <v>1.2820512820512821E-3</v>
      </c>
      <c r="L38" t="str">
        <f t="shared" si="1"/>
        <v>Non-Significant</v>
      </c>
    </row>
    <row r="39" spans="1:12" ht="16">
      <c r="A39" s="15" t="s">
        <v>56</v>
      </c>
      <c r="B39" s="15" t="s">
        <v>85</v>
      </c>
      <c r="C39" s="15" t="s">
        <v>84</v>
      </c>
      <c r="D39" s="15">
        <v>1740</v>
      </c>
      <c r="E39" s="15">
        <v>960</v>
      </c>
      <c r="F39" s="15">
        <v>0.20835453000000001</v>
      </c>
      <c r="G39" s="15">
        <v>0.14703957000000001</v>
      </c>
      <c r="H39" s="15">
        <v>0.26997833999999998</v>
      </c>
      <c r="I39" s="15">
        <v>3.1358129999999998E-2</v>
      </c>
      <c r="J39" s="16">
        <v>3.0499999999999998E-11</v>
      </c>
      <c r="K39">
        <f t="shared" si="0"/>
        <v>1.2820512820512821E-3</v>
      </c>
      <c r="L39" t="str">
        <f t="shared" si="1"/>
        <v>Significant</v>
      </c>
    </row>
    <row r="40" spans="1:12" ht="16">
      <c r="A40" s="15" t="s">
        <v>57</v>
      </c>
      <c r="B40" s="15" t="s">
        <v>85</v>
      </c>
      <c r="C40" s="15" t="s">
        <v>84</v>
      </c>
      <c r="D40" s="15">
        <v>1740</v>
      </c>
      <c r="E40" s="15">
        <v>960</v>
      </c>
      <c r="F40" s="15">
        <v>0.25868769000000003</v>
      </c>
      <c r="G40" s="15">
        <v>0.19834297000000001</v>
      </c>
      <c r="H40" s="15">
        <v>0.31935603000000001</v>
      </c>
      <c r="I40" s="15">
        <v>3.08668E-2</v>
      </c>
      <c r="J40" s="16">
        <v>5.2600000000000001E-17</v>
      </c>
      <c r="K40">
        <f t="shared" si="0"/>
        <v>1.2820512820512821E-3</v>
      </c>
      <c r="L40" t="str">
        <f t="shared" si="1"/>
        <v>Significant</v>
      </c>
    </row>
    <row r="41" spans="1:12" ht="16">
      <c r="A41" s="15" t="s">
        <v>58</v>
      </c>
      <c r="B41" s="15" t="s">
        <v>85</v>
      </c>
      <c r="C41" s="15" t="s">
        <v>84</v>
      </c>
      <c r="D41" s="15">
        <v>1740</v>
      </c>
      <c r="E41" s="15">
        <v>960</v>
      </c>
      <c r="F41" s="15">
        <v>0.66642904999999997</v>
      </c>
      <c r="G41" s="15">
        <v>0.59002785000000002</v>
      </c>
      <c r="H41" s="15">
        <v>0.74358590000000002</v>
      </c>
      <c r="I41" s="15">
        <v>3.91677E-2</v>
      </c>
      <c r="J41" s="16">
        <v>6.3800000000000001E-65</v>
      </c>
      <c r="K41">
        <f t="shared" si="0"/>
        <v>1.2820512820512821E-3</v>
      </c>
      <c r="L41" t="str">
        <f t="shared" si="1"/>
        <v>Significant</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AEE04-F437-DB4F-9EF8-F7005AB472D9}">
  <dimension ref="A1:G14"/>
  <sheetViews>
    <sheetView workbookViewId="0"/>
  </sheetViews>
  <sheetFormatPr defaultColWidth="11.453125" defaultRowHeight="12.5"/>
  <sheetData>
    <row r="1" spans="1:7" ht="13">
      <c r="A1" s="14" t="s">
        <v>86</v>
      </c>
    </row>
    <row r="2" spans="1:7" ht="16">
      <c r="A2" t="s">
        <v>87</v>
      </c>
      <c r="B2" t="s">
        <v>88</v>
      </c>
      <c r="C2" t="s">
        <v>89</v>
      </c>
      <c r="D2" t="s">
        <v>90</v>
      </c>
      <c r="E2" s="13" t="s">
        <v>91</v>
      </c>
      <c r="F2" s="13" t="s">
        <v>92</v>
      </c>
      <c r="G2" s="15" t="s">
        <v>53</v>
      </c>
    </row>
    <row r="3" spans="1:7">
      <c r="A3" t="s">
        <v>32</v>
      </c>
      <c r="B3">
        <v>-0.29564979883956199</v>
      </c>
      <c r="C3">
        <v>0.14618943337777501</v>
      </c>
      <c r="D3">
        <v>-2.0223746135984899</v>
      </c>
      <c r="E3">
        <v>4.3167048127533497E-2</v>
      </c>
      <c r="F3">
        <v>4.1666666666666597E-3</v>
      </c>
      <c r="G3" t="s">
        <v>93</v>
      </c>
    </row>
    <row r="4" spans="1:7">
      <c r="A4" t="s">
        <v>35</v>
      </c>
      <c r="B4">
        <v>-1.1400735685162799</v>
      </c>
      <c r="C4">
        <v>0.13961659698025899</v>
      </c>
      <c r="D4">
        <v>-8.1657452851216501</v>
      </c>
      <c r="E4" s="12">
        <v>3.62346159275426E-16</v>
      </c>
      <c r="F4">
        <v>4.1666666666666597E-3</v>
      </c>
      <c r="G4" t="s">
        <v>94</v>
      </c>
    </row>
    <row r="5" spans="1:7">
      <c r="A5" t="s">
        <v>43</v>
      </c>
      <c r="B5">
        <v>-0.29219316323648398</v>
      </c>
      <c r="C5">
        <v>0.13641808815916101</v>
      </c>
      <c r="D5">
        <v>-2.14189457702689</v>
      </c>
      <c r="E5">
        <v>3.2228603047165197E-2</v>
      </c>
      <c r="F5">
        <v>4.1666666666666597E-3</v>
      </c>
      <c r="G5" t="s">
        <v>93</v>
      </c>
    </row>
    <row r="6" spans="1:7">
      <c r="A6" t="s">
        <v>38</v>
      </c>
      <c r="B6">
        <v>0.17926678572676599</v>
      </c>
      <c r="C6">
        <v>0.139375607911634</v>
      </c>
      <c r="D6">
        <v>1.28621348034171</v>
      </c>
      <c r="E6">
        <v>0.198401501133284</v>
      </c>
      <c r="F6">
        <v>4.1666666666666597E-3</v>
      </c>
      <c r="G6" t="s">
        <v>93</v>
      </c>
    </row>
    <row r="7" spans="1:7">
      <c r="A7" t="s">
        <v>39</v>
      </c>
      <c r="B7">
        <v>-0.53635792081815603</v>
      </c>
      <c r="C7">
        <v>0.14569736056844099</v>
      </c>
      <c r="D7">
        <v>-3.6813152875628101</v>
      </c>
      <c r="E7" s="12">
        <v>2.33384645431454E-4</v>
      </c>
      <c r="F7">
        <v>4.1666666666666597E-3</v>
      </c>
      <c r="G7" t="s">
        <v>94</v>
      </c>
    </row>
    <row r="8" spans="1:7">
      <c r="A8" t="s">
        <v>40</v>
      </c>
      <c r="B8">
        <v>-0.42750130896331101</v>
      </c>
      <c r="C8">
        <v>0.146823897658549</v>
      </c>
      <c r="D8">
        <v>-2.9116602663518698</v>
      </c>
      <c r="E8">
        <v>4.3247047028406801E-3</v>
      </c>
      <c r="F8">
        <v>4.1666666666666597E-3</v>
      </c>
      <c r="G8" t="s">
        <v>93</v>
      </c>
    </row>
    <row r="9" spans="1:7">
      <c r="A9" t="s">
        <v>42</v>
      </c>
      <c r="B9">
        <v>-0.56800856264797805</v>
      </c>
      <c r="C9">
        <v>0.13629955052205001</v>
      </c>
      <c r="D9">
        <v>-4.1673546278942801</v>
      </c>
      <c r="E9" s="12">
        <v>3.1102449757272699E-5</v>
      </c>
      <c r="F9">
        <v>4.1666666666666597E-3</v>
      </c>
      <c r="G9" t="s">
        <v>94</v>
      </c>
    </row>
    <row r="10" spans="1:7">
      <c r="A10" t="s">
        <v>55</v>
      </c>
      <c r="B10">
        <v>-0.100138806592778</v>
      </c>
      <c r="C10">
        <v>0.125971030854551</v>
      </c>
      <c r="D10">
        <v>-0.79493519989051997</v>
      </c>
      <c r="E10">
        <v>0.42667206212725201</v>
      </c>
      <c r="F10">
        <v>4.1666666666666597E-3</v>
      </c>
      <c r="G10" t="s">
        <v>93</v>
      </c>
    </row>
    <row r="11" spans="1:7">
      <c r="A11" t="s">
        <v>37</v>
      </c>
      <c r="B11">
        <v>-3.06661646153541E-2</v>
      </c>
      <c r="C11">
        <v>0.12178413900262899</v>
      </c>
      <c r="D11">
        <v>-0.25180754133091199</v>
      </c>
      <c r="E11">
        <v>0.80119555077762805</v>
      </c>
      <c r="F11">
        <v>4.1666666666666597E-3</v>
      </c>
      <c r="G11" t="s">
        <v>93</v>
      </c>
    </row>
    <row r="12" spans="1:7">
      <c r="A12" t="s">
        <v>36</v>
      </c>
      <c r="B12">
        <v>-5.84388467066108E-2</v>
      </c>
      <c r="C12">
        <v>0.114148247825913</v>
      </c>
      <c r="D12">
        <v>-0.51195570514350297</v>
      </c>
      <c r="E12">
        <v>0.60869451363508098</v>
      </c>
      <c r="F12">
        <v>4.1666666666666597E-3</v>
      </c>
      <c r="G12" t="s">
        <v>93</v>
      </c>
    </row>
    <row r="13" spans="1:7">
      <c r="A13" t="s">
        <v>56</v>
      </c>
      <c r="B13">
        <v>1.9345454426893501E-2</v>
      </c>
      <c r="C13">
        <v>0.121196581150137</v>
      </c>
      <c r="D13">
        <v>0.15962046324498499</v>
      </c>
      <c r="E13">
        <v>0.87318362359440205</v>
      </c>
      <c r="F13">
        <v>4.1666666666666597E-3</v>
      </c>
      <c r="G13" t="s">
        <v>93</v>
      </c>
    </row>
    <row r="14" spans="1:7">
      <c r="A14" t="s">
        <v>57</v>
      </c>
      <c r="B14">
        <v>-3.1014001716928401E-2</v>
      </c>
      <c r="C14">
        <v>0.13711730335255001</v>
      </c>
      <c r="D14">
        <v>-0.22618590767633701</v>
      </c>
      <c r="E14">
        <v>0.82106194317833703</v>
      </c>
      <c r="F14">
        <v>4.1666666666666597E-3</v>
      </c>
      <c r="G14"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54"/>
  <sheetViews>
    <sheetView workbookViewId="0"/>
  </sheetViews>
  <sheetFormatPr defaultColWidth="12.7265625" defaultRowHeight="15.75" customHeight="1"/>
  <cols>
    <col min="1" max="1" width="29.453125" customWidth="1"/>
  </cols>
  <sheetData>
    <row r="1" spans="1:26" ht="15.75" customHeight="1">
      <c r="A1" s="1" t="s">
        <v>95</v>
      </c>
      <c r="B1" s="13"/>
      <c r="C1" s="13"/>
      <c r="D1" s="13"/>
      <c r="E1" s="13"/>
      <c r="F1" s="13"/>
      <c r="G1" s="13"/>
      <c r="H1" s="13"/>
      <c r="I1" s="13"/>
    </row>
    <row r="2" spans="1:26" ht="16">
      <c r="A2" s="3" t="s">
        <v>46</v>
      </c>
      <c r="B2" s="3" t="s">
        <v>96</v>
      </c>
      <c r="C2" s="3" t="s">
        <v>48</v>
      </c>
      <c r="D2" s="3" t="s">
        <v>49</v>
      </c>
      <c r="E2" s="3" t="s">
        <v>50</v>
      </c>
      <c r="F2" s="3" t="s">
        <v>1</v>
      </c>
      <c r="G2" s="3" t="s">
        <v>51</v>
      </c>
      <c r="H2" s="15" t="s">
        <v>83</v>
      </c>
      <c r="I2" s="15" t="s">
        <v>53</v>
      </c>
    </row>
    <row r="3" spans="1:26" ht="15.5">
      <c r="A3" s="3" t="s">
        <v>97</v>
      </c>
      <c r="B3" s="3" t="s">
        <v>98</v>
      </c>
      <c r="C3" s="4">
        <v>-0.26052999999999998</v>
      </c>
      <c r="D3" s="4">
        <v>-0.77387000000000006</v>
      </c>
      <c r="E3" s="4">
        <v>0.25281700000000001</v>
      </c>
      <c r="F3" s="4">
        <v>0.26191600000000004</v>
      </c>
      <c r="G3" s="4">
        <v>0.31992662999999999</v>
      </c>
      <c r="H3" s="13">
        <f>0.05/42</f>
        <v>1.1904761904761906E-3</v>
      </c>
      <c r="I3" s="13" t="str">
        <f>IF(G3&lt;H3, "Significant", "Non-Significant")</f>
        <v>Non-Significant</v>
      </c>
    </row>
    <row r="4" spans="1:26" ht="15.5">
      <c r="A4" s="3" t="s">
        <v>99</v>
      </c>
      <c r="B4" s="3" t="s">
        <v>98</v>
      </c>
      <c r="C4" s="4">
        <v>0.24938099999999999</v>
      </c>
      <c r="D4" s="4">
        <v>-0.26458999999999999</v>
      </c>
      <c r="E4" s="4">
        <v>0.76335500000000001</v>
      </c>
      <c r="F4" s="4">
        <v>0.26223599999999997</v>
      </c>
      <c r="G4" s="4">
        <v>0.34165970000000001</v>
      </c>
      <c r="H4" s="13">
        <f t="shared" ref="H4:H54" si="0">0.05/42</f>
        <v>1.1904761904761906E-3</v>
      </c>
      <c r="I4" s="13" t="str">
        <f t="shared" ref="I4:I54" si="1">IF(G4&lt;H4, "Significant", "Non-Significant")</f>
        <v>Non-Significant</v>
      </c>
      <c r="J4" s="7"/>
      <c r="K4" s="7"/>
      <c r="L4" s="7"/>
      <c r="M4" s="7"/>
      <c r="N4" s="7"/>
      <c r="O4" s="7"/>
      <c r="P4" s="7"/>
      <c r="Q4" s="7"/>
      <c r="R4" s="7"/>
      <c r="S4" s="7"/>
      <c r="T4" s="7"/>
      <c r="U4" s="7"/>
      <c r="V4" s="7"/>
      <c r="W4" s="7"/>
      <c r="X4" s="7"/>
      <c r="Y4" s="7"/>
      <c r="Z4" s="7"/>
    </row>
    <row r="5" spans="1:26" ht="15.5">
      <c r="A5" s="3" t="s">
        <v>100</v>
      </c>
      <c r="B5" s="3" t="s">
        <v>98</v>
      </c>
      <c r="C5" s="4">
        <v>-0.27710000000000001</v>
      </c>
      <c r="D5" s="4">
        <v>-0.78851000000000004</v>
      </c>
      <c r="E5" s="4">
        <v>0.23430000000000001</v>
      </c>
      <c r="F5" s="4">
        <v>0.26092500000000002</v>
      </c>
      <c r="G5" s="4">
        <v>0.28828187</v>
      </c>
      <c r="H5" s="13">
        <f t="shared" si="0"/>
        <v>1.1904761904761906E-3</v>
      </c>
      <c r="I5" s="13" t="str">
        <f t="shared" si="1"/>
        <v>Non-Significant</v>
      </c>
    </row>
    <row r="6" spans="1:26" ht="15.5">
      <c r="A6" s="3" t="s">
        <v>101</v>
      </c>
      <c r="B6" s="3" t="s">
        <v>98</v>
      </c>
      <c r="C6" s="4">
        <v>-0.29650000000000004</v>
      </c>
      <c r="D6" s="4">
        <v>-0.80476000000000003</v>
      </c>
      <c r="E6" s="4">
        <v>0.21176699999999998</v>
      </c>
      <c r="F6" s="4">
        <v>0.259324</v>
      </c>
      <c r="G6" s="4">
        <v>0.25294462000000001</v>
      </c>
      <c r="H6" s="13">
        <f t="shared" si="0"/>
        <v>1.1904761904761906E-3</v>
      </c>
      <c r="I6" s="13" t="str">
        <f t="shared" si="1"/>
        <v>Non-Significant</v>
      </c>
      <c r="J6" s="7"/>
      <c r="K6" s="7"/>
      <c r="L6" s="7"/>
      <c r="M6" s="7"/>
      <c r="N6" s="7"/>
      <c r="O6" s="7"/>
      <c r="P6" s="7"/>
      <c r="Q6" s="7"/>
      <c r="R6" s="7"/>
      <c r="S6" s="7"/>
      <c r="T6" s="7"/>
      <c r="U6" s="7"/>
      <c r="V6" s="7"/>
      <c r="W6" s="7"/>
      <c r="X6" s="7"/>
      <c r="Y6" s="7"/>
      <c r="Z6" s="7"/>
    </row>
    <row r="7" spans="1:26" ht="15.5">
      <c r="A7" s="3" t="s">
        <v>102</v>
      </c>
      <c r="B7" s="3" t="s">
        <v>98</v>
      </c>
      <c r="C7" s="4">
        <v>-0.22994000000000001</v>
      </c>
      <c r="D7" s="4">
        <v>-0.73810999999999993</v>
      </c>
      <c r="E7" s="4">
        <v>0.27822599999999997</v>
      </c>
      <c r="F7" s="4">
        <v>0.25927300000000003</v>
      </c>
      <c r="G7" s="4">
        <v>0.37519203000000001</v>
      </c>
      <c r="H7" s="13">
        <f t="shared" si="0"/>
        <v>1.1904761904761906E-3</v>
      </c>
      <c r="I7" s="13" t="str">
        <f t="shared" si="1"/>
        <v>Non-Significant</v>
      </c>
    </row>
    <row r="8" spans="1:26" ht="15.5">
      <c r="A8" s="3" t="s">
        <v>103</v>
      </c>
      <c r="B8" s="3" t="s">
        <v>98</v>
      </c>
      <c r="C8" s="4">
        <v>-0.46068999999999999</v>
      </c>
      <c r="D8" s="4">
        <v>-0.96072000000000002</v>
      </c>
      <c r="E8" s="4">
        <v>3.9335000000000002E-2</v>
      </c>
      <c r="F8" s="4">
        <v>0.25512000000000001</v>
      </c>
      <c r="G8" s="4">
        <v>7.1009950000000002E-2</v>
      </c>
      <c r="H8" s="13">
        <f t="shared" si="0"/>
        <v>1.1904761904761906E-3</v>
      </c>
      <c r="I8" s="13" t="str">
        <f t="shared" si="1"/>
        <v>Non-Significant</v>
      </c>
    </row>
    <row r="9" spans="1:26" ht="15.5">
      <c r="A9" s="3" t="s">
        <v>104</v>
      </c>
      <c r="B9" s="3" t="s">
        <v>98</v>
      </c>
      <c r="C9" s="4">
        <v>-0.12545000000000001</v>
      </c>
      <c r="D9" s="4">
        <v>-0.64517000000000002</v>
      </c>
      <c r="E9" s="4">
        <v>0.39426499999999998</v>
      </c>
      <c r="F9" s="4">
        <v>0.26516600000000001</v>
      </c>
      <c r="G9" s="4">
        <v>0.63615703000000001</v>
      </c>
      <c r="H9" s="13">
        <f t="shared" si="0"/>
        <v>1.1904761904761906E-3</v>
      </c>
      <c r="I9" s="13" t="str">
        <f t="shared" si="1"/>
        <v>Non-Significant</v>
      </c>
      <c r="J9" s="7"/>
      <c r="K9" s="7"/>
      <c r="L9" s="7"/>
      <c r="M9" s="7"/>
      <c r="N9" s="7"/>
      <c r="O9" s="7"/>
      <c r="P9" s="7"/>
      <c r="Q9" s="7"/>
      <c r="R9" s="7"/>
      <c r="S9" s="7"/>
      <c r="T9" s="7"/>
      <c r="U9" s="7"/>
      <c r="V9" s="7"/>
      <c r="W9" s="7"/>
      <c r="X9" s="7"/>
      <c r="Y9" s="7"/>
      <c r="Z9" s="7"/>
    </row>
    <row r="10" spans="1:26" ht="15.5">
      <c r="A10" s="3" t="s">
        <v>105</v>
      </c>
      <c r="B10" s="3" t="s">
        <v>98</v>
      </c>
      <c r="C10" s="4">
        <v>-0.35704999999999998</v>
      </c>
      <c r="D10" s="4">
        <v>-0.87671999999999994</v>
      </c>
      <c r="E10" s="4">
        <v>0.16262099999999999</v>
      </c>
      <c r="F10" s="4">
        <v>0.26514399999999999</v>
      </c>
      <c r="G10" s="4">
        <v>0.17815706000000001</v>
      </c>
      <c r="H10" s="13">
        <f t="shared" si="0"/>
        <v>1.1904761904761906E-3</v>
      </c>
      <c r="I10" s="13" t="str">
        <f t="shared" si="1"/>
        <v>Non-Significant</v>
      </c>
    </row>
    <row r="11" spans="1:26" ht="15.5">
      <c r="A11" s="3" t="s">
        <v>106</v>
      </c>
      <c r="B11" s="3" t="s">
        <v>98</v>
      </c>
      <c r="C11" s="4">
        <v>-0.74341000000000002</v>
      </c>
      <c r="D11" s="4">
        <v>-1.2487599999999999</v>
      </c>
      <c r="E11" s="4">
        <v>-0.23805999999999999</v>
      </c>
      <c r="F11" s="4">
        <v>0.25783600000000001</v>
      </c>
      <c r="G11" s="4">
        <v>3.9519400000000001E-3</v>
      </c>
      <c r="H11" s="13">
        <f t="shared" si="0"/>
        <v>1.1904761904761906E-3</v>
      </c>
      <c r="I11" s="13" t="str">
        <f t="shared" si="1"/>
        <v>Non-Significant</v>
      </c>
    </row>
    <row r="12" spans="1:26" ht="15.5">
      <c r="A12" s="3" t="s">
        <v>107</v>
      </c>
      <c r="B12" s="3" t="s">
        <v>98</v>
      </c>
      <c r="C12" s="4">
        <v>-0.26754</v>
      </c>
      <c r="D12" s="4">
        <v>-0.76902999999999999</v>
      </c>
      <c r="E12" s="4">
        <v>0.23394900000000002</v>
      </c>
      <c r="F12" s="4">
        <v>0.25586700000000001</v>
      </c>
      <c r="G12" s="4">
        <v>0.29578283</v>
      </c>
      <c r="H12" s="13">
        <f t="shared" si="0"/>
        <v>1.1904761904761906E-3</v>
      </c>
      <c r="I12" s="13" t="str">
        <f t="shared" si="1"/>
        <v>Non-Significant</v>
      </c>
    </row>
    <row r="13" spans="1:26" ht="15.5">
      <c r="A13" s="3" t="s">
        <v>108</v>
      </c>
      <c r="B13" s="3" t="s">
        <v>98</v>
      </c>
      <c r="C13" s="4">
        <v>0.104634</v>
      </c>
      <c r="D13" s="4">
        <v>-0.39541000000000004</v>
      </c>
      <c r="E13" s="4">
        <v>0.60468199999999994</v>
      </c>
      <c r="F13" s="4">
        <v>0.255131</v>
      </c>
      <c r="G13" s="4">
        <v>0.68173532000000003</v>
      </c>
      <c r="H13" s="13">
        <f t="shared" si="0"/>
        <v>1.1904761904761906E-3</v>
      </c>
      <c r="I13" s="13" t="str">
        <f t="shared" si="1"/>
        <v>Non-Significant</v>
      </c>
    </row>
    <row r="14" spans="1:26" ht="15.5">
      <c r="A14" s="3" t="s">
        <v>109</v>
      </c>
      <c r="B14" s="3" t="s">
        <v>98</v>
      </c>
      <c r="C14" s="4">
        <v>-6.9859999999999992E-2</v>
      </c>
      <c r="D14" s="4">
        <v>-0.56924999999999992</v>
      </c>
      <c r="E14" s="4">
        <v>0.42952900000000005</v>
      </c>
      <c r="F14" s="4">
        <v>0.25479499999999999</v>
      </c>
      <c r="G14" s="4">
        <v>0.7839545</v>
      </c>
      <c r="H14" s="13">
        <f t="shared" si="0"/>
        <v>1.1904761904761906E-3</v>
      </c>
      <c r="I14" s="13" t="str">
        <f t="shared" si="1"/>
        <v>Non-Significant</v>
      </c>
    </row>
    <row r="15" spans="1:26" ht="15.5">
      <c r="A15" s="3" t="s">
        <v>110</v>
      </c>
      <c r="B15" s="3" t="s">
        <v>98</v>
      </c>
      <c r="C15" s="4">
        <v>-0.20448</v>
      </c>
      <c r="D15" s="4">
        <v>-0.82938000000000001</v>
      </c>
      <c r="E15" s="4">
        <v>0.42041899999999999</v>
      </c>
      <c r="F15" s="4">
        <v>0.31883100000000003</v>
      </c>
      <c r="G15" s="4">
        <v>0.52133010000000002</v>
      </c>
      <c r="H15" s="13">
        <f t="shared" si="0"/>
        <v>1.1904761904761906E-3</v>
      </c>
      <c r="I15" s="13" t="str">
        <f t="shared" si="1"/>
        <v>Non-Significant</v>
      </c>
    </row>
    <row r="16" spans="1:26" ht="15.5">
      <c r="A16" s="3" t="s">
        <v>97</v>
      </c>
      <c r="B16" s="3" t="s">
        <v>111</v>
      </c>
      <c r="C16" s="4">
        <v>0.57511400000000001</v>
      </c>
      <c r="D16" s="4">
        <v>-0.28048000000000001</v>
      </c>
      <c r="E16" s="4">
        <v>1.4307049999999999</v>
      </c>
      <c r="F16" s="4">
        <v>0.43653399999999998</v>
      </c>
      <c r="G16" s="4">
        <v>0.18782484999999999</v>
      </c>
      <c r="H16" s="13">
        <f t="shared" si="0"/>
        <v>1.1904761904761906E-3</v>
      </c>
      <c r="I16" s="13" t="str">
        <f t="shared" si="1"/>
        <v>Non-Significant</v>
      </c>
    </row>
    <row r="17" spans="1:26" ht="15.5">
      <c r="A17" s="3" t="s">
        <v>99</v>
      </c>
      <c r="B17" s="3" t="s">
        <v>111</v>
      </c>
      <c r="C17" s="4">
        <v>0.85844700000000007</v>
      </c>
      <c r="D17" s="4">
        <v>2.6041999999999999E-2</v>
      </c>
      <c r="E17" s="4">
        <v>1.6908530000000002</v>
      </c>
      <c r="F17" s="4">
        <v>0.42470499999999994</v>
      </c>
      <c r="G17" s="4">
        <v>4.3372689999999998E-2</v>
      </c>
      <c r="H17" s="13">
        <f t="shared" si="0"/>
        <v>1.1904761904761906E-3</v>
      </c>
      <c r="I17" s="13" t="str">
        <f t="shared" si="1"/>
        <v>Non-Significant</v>
      </c>
    </row>
    <row r="18" spans="1:26" ht="15.5">
      <c r="A18" s="3" t="s">
        <v>100</v>
      </c>
      <c r="B18" s="3" t="s">
        <v>111</v>
      </c>
      <c r="C18" s="4">
        <v>0.51062700000000005</v>
      </c>
      <c r="D18" s="4">
        <v>-0.32852999999999999</v>
      </c>
      <c r="E18" s="4">
        <v>1.3497890000000001</v>
      </c>
      <c r="F18" s="4">
        <v>0.42815199999999998</v>
      </c>
      <c r="G18" s="4">
        <v>0.23314361</v>
      </c>
      <c r="H18" s="13">
        <f t="shared" si="0"/>
        <v>1.1904761904761906E-3</v>
      </c>
      <c r="I18" s="13" t="str">
        <f t="shared" si="1"/>
        <v>Non-Significant</v>
      </c>
    </row>
    <row r="19" spans="1:26" ht="15.5">
      <c r="A19" s="3" t="s">
        <v>101</v>
      </c>
      <c r="B19" s="3" t="s">
        <v>111</v>
      </c>
      <c r="C19" s="4">
        <v>0.35124299999999997</v>
      </c>
      <c r="D19" s="4">
        <v>-0.50256999999999996</v>
      </c>
      <c r="E19" s="4">
        <v>1.205057</v>
      </c>
      <c r="F19" s="4">
        <v>0.43562699999999999</v>
      </c>
      <c r="G19" s="4">
        <v>0.42016187999999999</v>
      </c>
      <c r="H19" s="13">
        <f t="shared" si="0"/>
        <v>1.1904761904761906E-3</v>
      </c>
      <c r="I19" s="13" t="str">
        <f t="shared" si="1"/>
        <v>Non-Significant</v>
      </c>
      <c r="J19" s="7"/>
      <c r="K19" s="7"/>
      <c r="L19" s="7"/>
      <c r="M19" s="7"/>
      <c r="N19" s="7"/>
      <c r="O19" s="7"/>
      <c r="P19" s="7"/>
      <c r="Q19" s="7"/>
      <c r="R19" s="7"/>
      <c r="S19" s="7"/>
      <c r="T19" s="7"/>
      <c r="U19" s="7"/>
      <c r="V19" s="7"/>
      <c r="W19" s="7"/>
      <c r="X19" s="7"/>
      <c r="Y19" s="7"/>
      <c r="Z19" s="7"/>
    </row>
    <row r="20" spans="1:26" ht="15.5">
      <c r="A20" s="3" t="s">
        <v>102</v>
      </c>
      <c r="B20" s="3" t="s">
        <v>111</v>
      </c>
      <c r="C20" s="4">
        <v>0.35885800000000001</v>
      </c>
      <c r="D20" s="4">
        <v>-0.48570999999999998</v>
      </c>
      <c r="E20" s="4">
        <v>1.2034289999999999</v>
      </c>
      <c r="F20" s="4">
        <v>0.43091099999999999</v>
      </c>
      <c r="G20" s="4">
        <v>0.40505553999999999</v>
      </c>
      <c r="H20" s="13">
        <f t="shared" si="0"/>
        <v>1.1904761904761906E-3</v>
      </c>
      <c r="I20" s="13" t="str">
        <f t="shared" si="1"/>
        <v>Non-Significant</v>
      </c>
    </row>
    <row r="21" spans="1:26" ht="15.5">
      <c r="A21" s="3" t="s">
        <v>103</v>
      </c>
      <c r="B21" s="3" t="s">
        <v>111</v>
      </c>
      <c r="C21" s="4">
        <v>-0.12876000000000001</v>
      </c>
      <c r="D21" s="4">
        <v>-0.97141999999999995</v>
      </c>
      <c r="E21" s="4">
        <v>0.71390500000000001</v>
      </c>
      <c r="F21" s="4">
        <v>0.42993800000000004</v>
      </c>
      <c r="G21" s="4">
        <v>0.76460280999999997</v>
      </c>
      <c r="H21" s="13">
        <f t="shared" si="0"/>
        <v>1.1904761904761906E-3</v>
      </c>
      <c r="I21" s="13" t="str">
        <f t="shared" si="1"/>
        <v>Non-Significant</v>
      </c>
    </row>
    <row r="22" spans="1:26" ht="15.5">
      <c r="A22" s="3" t="s">
        <v>104</v>
      </c>
      <c r="B22" s="3" t="s">
        <v>111</v>
      </c>
      <c r="C22" s="4">
        <v>0.48913300000000004</v>
      </c>
      <c r="D22" s="4">
        <v>-0.39855000000000002</v>
      </c>
      <c r="E22" s="4">
        <v>1.376814</v>
      </c>
      <c r="F22" s="4">
        <v>0.45290699999999995</v>
      </c>
      <c r="G22" s="4">
        <v>0.28026874000000002</v>
      </c>
      <c r="H22" s="13">
        <f t="shared" si="0"/>
        <v>1.1904761904761906E-3</v>
      </c>
      <c r="I22" s="13" t="str">
        <f t="shared" si="1"/>
        <v>Non-Significant</v>
      </c>
      <c r="J22" s="7"/>
      <c r="K22" s="7"/>
      <c r="L22" s="7"/>
      <c r="M22" s="7"/>
      <c r="N22" s="7"/>
      <c r="O22" s="7"/>
      <c r="P22" s="7"/>
      <c r="Q22" s="7"/>
      <c r="R22" s="7"/>
      <c r="S22" s="7"/>
      <c r="T22" s="7"/>
      <c r="U22" s="7"/>
      <c r="V22" s="7"/>
      <c r="W22" s="7"/>
      <c r="X22" s="7"/>
      <c r="Y22" s="7"/>
      <c r="Z22" s="7"/>
    </row>
    <row r="23" spans="1:26" ht="15.5">
      <c r="A23" s="3" t="s">
        <v>105</v>
      </c>
      <c r="B23" s="3" t="s">
        <v>111</v>
      </c>
      <c r="C23" s="4">
        <v>0.47204100000000004</v>
      </c>
      <c r="D23" s="4">
        <v>-0.41602</v>
      </c>
      <c r="E23" s="4">
        <v>1.3601000000000001</v>
      </c>
      <c r="F23" s="4">
        <v>0.45310000000000006</v>
      </c>
      <c r="G23" s="4">
        <v>0.29761791999999998</v>
      </c>
      <c r="H23" s="13">
        <f t="shared" si="0"/>
        <v>1.1904761904761906E-3</v>
      </c>
      <c r="I23" s="13" t="str">
        <f t="shared" si="1"/>
        <v>Non-Significant</v>
      </c>
    </row>
    <row r="24" spans="1:26" ht="15.5">
      <c r="A24" s="3" t="s">
        <v>106</v>
      </c>
      <c r="B24" s="3" t="s">
        <v>111</v>
      </c>
      <c r="C24" s="4">
        <v>-0.25905</v>
      </c>
      <c r="D24" s="4">
        <v>-1.0916999999999999</v>
      </c>
      <c r="E24" s="4">
        <v>0.57359199999999999</v>
      </c>
      <c r="F24" s="4">
        <v>0.42482600000000004</v>
      </c>
      <c r="G24" s="4">
        <v>0.54206876999999998</v>
      </c>
      <c r="H24" s="13">
        <f t="shared" si="0"/>
        <v>1.1904761904761906E-3</v>
      </c>
      <c r="I24" s="13" t="str">
        <f t="shared" si="1"/>
        <v>Non-Significant</v>
      </c>
    </row>
    <row r="25" spans="1:26" ht="15.5">
      <c r="A25" s="3" t="s">
        <v>107</v>
      </c>
      <c r="B25" s="3" t="s">
        <v>111</v>
      </c>
      <c r="C25" s="4">
        <v>-1.0015799999999999</v>
      </c>
      <c r="D25" s="4">
        <v>-1.8508500000000001</v>
      </c>
      <c r="E25" s="4">
        <v>-0.15231</v>
      </c>
      <c r="F25" s="4">
        <v>0.43330900000000006</v>
      </c>
      <c r="G25" s="4">
        <v>2.0900269999999999E-2</v>
      </c>
      <c r="H25" s="13">
        <f t="shared" si="0"/>
        <v>1.1904761904761906E-3</v>
      </c>
      <c r="I25" s="13" t="str">
        <f t="shared" si="1"/>
        <v>Non-Significant</v>
      </c>
    </row>
    <row r="26" spans="1:26" ht="15.5">
      <c r="A26" s="3" t="s">
        <v>108</v>
      </c>
      <c r="B26" s="3" t="s">
        <v>111</v>
      </c>
      <c r="C26" s="4">
        <v>0.57985500000000001</v>
      </c>
      <c r="D26" s="4">
        <v>-0.24689999999999998</v>
      </c>
      <c r="E26" s="4">
        <v>1.4066110000000001</v>
      </c>
      <c r="F26" s="4">
        <v>0.42182199999999997</v>
      </c>
      <c r="G26" s="4">
        <v>0.16938336000000001</v>
      </c>
      <c r="H26" s="13">
        <f t="shared" si="0"/>
        <v>1.1904761904761906E-3</v>
      </c>
      <c r="I26" s="13" t="str">
        <f t="shared" si="1"/>
        <v>Non-Significant</v>
      </c>
    </row>
    <row r="27" spans="1:26" ht="15.5">
      <c r="A27" s="3" t="s">
        <v>109</v>
      </c>
      <c r="B27" s="3" t="s">
        <v>111</v>
      </c>
      <c r="C27" s="4">
        <v>-0.13783999999999999</v>
      </c>
      <c r="D27" s="4">
        <v>-0.99635999999999991</v>
      </c>
      <c r="E27" s="4">
        <v>0.72068599999999994</v>
      </c>
      <c r="F27" s="4">
        <v>0.438031</v>
      </c>
      <c r="G27" s="4">
        <v>0.75303618999999999</v>
      </c>
      <c r="H27" s="13">
        <f t="shared" si="0"/>
        <v>1.1904761904761906E-3</v>
      </c>
      <c r="I27" s="13" t="str">
        <f t="shared" si="1"/>
        <v>Non-Significant</v>
      </c>
    </row>
    <row r="28" spans="1:26" ht="15.5">
      <c r="A28" s="3" t="s">
        <v>110</v>
      </c>
      <c r="B28" s="3" t="s">
        <v>111</v>
      </c>
      <c r="C28" s="4">
        <v>0.30547600000000003</v>
      </c>
      <c r="D28" s="4">
        <v>-0.71899000000000002</v>
      </c>
      <c r="E28" s="4">
        <v>1.3299379999999998</v>
      </c>
      <c r="F28" s="4">
        <v>0.52269399999999999</v>
      </c>
      <c r="G28" s="4">
        <v>0.55899418999999995</v>
      </c>
      <c r="H28" s="13">
        <f t="shared" si="0"/>
        <v>1.1904761904761906E-3</v>
      </c>
      <c r="I28" s="13" t="str">
        <f t="shared" si="1"/>
        <v>Non-Significant</v>
      </c>
    </row>
    <row r="29" spans="1:26" ht="15.5">
      <c r="A29" s="3" t="s">
        <v>97</v>
      </c>
      <c r="B29" s="3" t="s">
        <v>112</v>
      </c>
      <c r="C29" s="4">
        <v>1.075385</v>
      </c>
      <c r="D29" s="4">
        <v>-0.23845</v>
      </c>
      <c r="E29" s="4">
        <v>2.3892229999999999</v>
      </c>
      <c r="F29" s="4">
        <v>0.67033799999999999</v>
      </c>
      <c r="G29" s="4">
        <v>0.10909027</v>
      </c>
      <c r="H29" s="13">
        <f t="shared" si="0"/>
        <v>1.1904761904761906E-3</v>
      </c>
      <c r="I29" s="13" t="str">
        <f t="shared" si="1"/>
        <v>Non-Significant</v>
      </c>
    </row>
    <row r="30" spans="1:26" ht="15.5">
      <c r="A30" s="3" t="s">
        <v>99</v>
      </c>
      <c r="B30" s="3" t="s">
        <v>112</v>
      </c>
      <c r="C30" s="4">
        <v>1.560019</v>
      </c>
      <c r="D30" s="4">
        <v>0.23860499999999998</v>
      </c>
      <c r="E30" s="4">
        <v>2.8814320000000002</v>
      </c>
      <c r="F30" s="4">
        <v>0.674203</v>
      </c>
      <c r="G30" s="4">
        <v>2.0949740000000001E-2</v>
      </c>
      <c r="H30" s="13">
        <f t="shared" si="0"/>
        <v>1.1904761904761906E-3</v>
      </c>
      <c r="I30" s="13" t="str">
        <f t="shared" si="1"/>
        <v>Non-Significant</v>
      </c>
    </row>
    <row r="31" spans="1:26" ht="15.5">
      <c r="A31" s="3" t="s">
        <v>100</v>
      </c>
      <c r="B31" s="3" t="s">
        <v>112</v>
      </c>
      <c r="C31" s="4">
        <v>0.72358500000000003</v>
      </c>
      <c r="D31" s="4">
        <v>-0.59911999999999999</v>
      </c>
      <c r="E31" s="4">
        <v>2.0462850000000001</v>
      </c>
      <c r="F31" s="4">
        <v>0.67485899999999999</v>
      </c>
      <c r="G31" s="4">
        <v>0.28398162999999998</v>
      </c>
      <c r="H31" s="13">
        <f t="shared" si="0"/>
        <v>1.1904761904761906E-3</v>
      </c>
      <c r="I31" s="13" t="str">
        <f t="shared" si="1"/>
        <v>Non-Significant</v>
      </c>
    </row>
    <row r="32" spans="1:26" ht="15.5">
      <c r="A32" s="3" t="s">
        <v>101</v>
      </c>
      <c r="B32" s="3" t="s">
        <v>112</v>
      </c>
      <c r="C32" s="4">
        <v>0.44202800000000003</v>
      </c>
      <c r="D32" s="4">
        <v>-0.9065200000000001</v>
      </c>
      <c r="E32" s="4">
        <v>1.7905770000000001</v>
      </c>
      <c r="F32" s="4">
        <v>0.68804799999999999</v>
      </c>
      <c r="G32" s="4">
        <v>0.52078981000000002</v>
      </c>
      <c r="H32" s="13">
        <f t="shared" si="0"/>
        <v>1.1904761904761906E-3</v>
      </c>
      <c r="I32" s="13" t="str">
        <f t="shared" si="1"/>
        <v>Non-Significant</v>
      </c>
      <c r="J32" s="7"/>
      <c r="K32" s="7"/>
      <c r="L32" s="7"/>
      <c r="M32" s="7"/>
      <c r="N32" s="7"/>
      <c r="O32" s="7"/>
      <c r="P32" s="7"/>
      <c r="Q32" s="7"/>
      <c r="R32" s="7"/>
      <c r="S32" s="7"/>
      <c r="T32" s="7"/>
      <c r="U32" s="7"/>
      <c r="V32" s="7"/>
      <c r="W32" s="7"/>
      <c r="X32" s="7"/>
      <c r="Y32" s="7"/>
      <c r="Z32" s="7"/>
    </row>
    <row r="33" spans="1:26" ht="15.5">
      <c r="A33" s="3" t="s">
        <v>102</v>
      </c>
      <c r="B33" s="3" t="s">
        <v>112</v>
      </c>
      <c r="C33" s="4">
        <v>1.3544179999999999</v>
      </c>
      <c r="D33" s="4">
        <v>1.38E-2</v>
      </c>
      <c r="E33" s="4">
        <v>2.6950350000000003</v>
      </c>
      <c r="F33" s="4">
        <v>0.68400099999999997</v>
      </c>
      <c r="G33" s="4">
        <v>4.806034E-2</v>
      </c>
      <c r="H33" s="13">
        <f t="shared" si="0"/>
        <v>1.1904761904761906E-3</v>
      </c>
      <c r="I33" s="13" t="str">
        <f t="shared" si="1"/>
        <v>Non-Significant</v>
      </c>
    </row>
    <row r="34" spans="1:26" ht="15.5">
      <c r="A34" s="3" t="s">
        <v>103</v>
      </c>
      <c r="B34" s="3" t="s">
        <v>112</v>
      </c>
      <c r="C34" s="4">
        <v>0.36258899999999999</v>
      </c>
      <c r="D34" s="4">
        <v>-0.87627999999999995</v>
      </c>
      <c r="E34" s="4">
        <v>1.6014609999999998</v>
      </c>
      <c r="F34" s="4">
        <v>0.63208900000000001</v>
      </c>
      <c r="G34" s="4">
        <v>0.56638993000000004</v>
      </c>
      <c r="H34" s="13">
        <f t="shared" si="0"/>
        <v>1.1904761904761906E-3</v>
      </c>
      <c r="I34" s="13" t="str">
        <f t="shared" si="1"/>
        <v>Non-Significant</v>
      </c>
    </row>
    <row r="35" spans="1:26" ht="15.5">
      <c r="A35" s="3" t="s">
        <v>104</v>
      </c>
      <c r="B35" s="3" t="s">
        <v>112</v>
      </c>
      <c r="C35" s="4">
        <v>0.59851899999999991</v>
      </c>
      <c r="D35" s="4">
        <v>-0.72128000000000003</v>
      </c>
      <c r="E35" s="4">
        <v>1.9183140000000001</v>
      </c>
      <c r="F35" s="4">
        <v>0.673377</v>
      </c>
      <c r="G35" s="4">
        <v>0.37438398000000001</v>
      </c>
      <c r="H35" s="13">
        <f t="shared" si="0"/>
        <v>1.1904761904761906E-3</v>
      </c>
      <c r="I35" s="13" t="str">
        <f t="shared" si="1"/>
        <v>Non-Significant</v>
      </c>
      <c r="J35" s="7"/>
      <c r="K35" s="7"/>
      <c r="L35" s="7"/>
      <c r="M35" s="7"/>
      <c r="N35" s="7"/>
      <c r="O35" s="7"/>
      <c r="P35" s="7"/>
      <c r="Q35" s="7"/>
      <c r="R35" s="7"/>
      <c r="S35" s="7"/>
      <c r="T35" s="7"/>
      <c r="U35" s="7"/>
      <c r="V35" s="7"/>
      <c r="W35" s="7"/>
      <c r="X35" s="7"/>
      <c r="Y35" s="7"/>
      <c r="Z35" s="7"/>
    </row>
    <row r="36" spans="1:26" ht="15.5">
      <c r="A36" s="3" t="s">
        <v>105</v>
      </c>
      <c r="B36" s="3" t="s">
        <v>112</v>
      </c>
      <c r="C36" s="4">
        <v>0.895675</v>
      </c>
      <c r="D36" s="4">
        <v>-0.44091000000000002</v>
      </c>
      <c r="E36" s="4">
        <v>2.2322570000000002</v>
      </c>
      <c r="F36" s="4">
        <v>0.68194199999999994</v>
      </c>
      <c r="G36" s="4">
        <v>0.18945176</v>
      </c>
      <c r="H36" s="13">
        <f t="shared" si="0"/>
        <v>1.1904761904761906E-3</v>
      </c>
      <c r="I36" s="13" t="str">
        <f t="shared" si="1"/>
        <v>Non-Significant</v>
      </c>
    </row>
    <row r="37" spans="1:26" ht="15.5">
      <c r="A37" s="3" t="s">
        <v>106</v>
      </c>
      <c r="B37" s="3" t="s">
        <v>112</v>
      </c>
      <c r="C37" s="4">
        <v>0.519899</v>
      </c>
      <c r="D37" s="4">
        <v>-0.74443999999999999</v>
      </c>
      <c r="E37" s="4">
        <v>1.7842420000000001</v>
      </c>
      <c r="F37" s="4">
        <v>0.64508500000000002</v>
      </c>
      <c r="G37" s="4">
        <v>0.42053832000000002</v>
      </c>
      <c r="H37" s="13">
        <f t="shared" si="0"/>
        <v>1.1904761904761906E-3</v>
      </c>
      <c r="I37" s="13" t="str">
        <f t="shared" si="1"/>
        <v>Non-Significant</v>
      </c>
    </row>
    <row r="38" spans="1:26" ht="15.5">
      <c r="A38" s="3" t="s">
        <v>107</v>
      </c>
      <c r="B38" s="3" t="s">
        <v>112</v>
      </c>
      <c r="C38" s="4">
        <v>-0.80832000000000004</v>
      </c>
      <c r="D38" s="4">
        <v>-2.1374599999999999</v>
      </c>
      <c r="E38" s="4">
        <v>0.52082700000000004</v>
      </c>
      <c r="F38" s="4">
        <v>0.67814800000000008</v>
      </c>
      <c r="G38" s="4">
        <v>0.23366559000000001</v>
      </c>
      <c r="H38" s="13">
        <f t="shared" si="0"/>
        <v>1.1904761904761906E-3</v>
      </c>
      <c r="I38" s="13" t="str">
        <f t="shared" si="1"/>
        <v>Non-Significant</v>
      </c>
    </row>
    <row r="39" spans="1:26" ht="15.5">
      <c r="A39" s="3" t="s">
        <v>108</v>
      </c>
      <c r="B39" s="3" t="s">
        <v>112</v>
      </c>
      <c r="C39" s="4">
        <v>0.89774699999999996</v>
      </c>
      <c r="D39" s="4">
        <v>-0.40280000000000005</v>
      </c>
      <c r="E39" s="4">
        <v>2.1982949999999999</v>
      </c>
      <c r="F39" s="4">
        <v>0.66355700000000006</v>
      </c>
      <c r="G39" s="4">
        <v>0.17649363000000001</v>
      </c>
      <c r="H39" s="13">
        <f t="shared" si="0"/>
        <v>1.1904761904761906E-3</v>
      </c>
      <c r="I39" s="13" t="str">
        <f t="shared" si="1"/>
        <v>Non-Significant</v>
      </c>
    </row>
    <row r="40" spans="1:26" ht="15.5">
      <c r="A40" s="3" t="s">
        <v>109</v>
      </c>
      <c r="B40" s="3" t="s">
        <v>112</v>
      </c>
      <c r="C40" s="4">
        <v>0.61047399999999996</v>
      </c>
      <c r="D40" s="4">
        <v>-0.71841999999999995</v>
      </c>
      <c r="E40" s="4">
        <v>1.93937</v>
      </c>
      <c r="F40" s="4">
        <v>0.67802000000000007</v>
      </c>
      <c r="G40" s="4">
        <v>0.36821422999999998</v>
      </c>
      <c r="H40" s="13">
        <f t="shared" si="0"/>
        <v>1.1904761904761906E-3</v>
      </c>
      <c r="I40" s="13" t="str">
        <f t="shared" si="1"/>
        <v>Non-Significant</v>
      </c>
    </row>
    <row r="41" spans="1:26" ht="15.5">
      <c r="A41" s="3" t="s">
        <v>110</v>
      </c>
      <c r="B41" s="3" t="s">
        <v>112</v>
      </c>
      <c r="C41" s="4">
        <v>1.506834</v>
      </c>
      <c r="D41" s="4">
        <v>-7.7689999999999995E-2</v>
      </c>
      <c r="E41" s="4">
        <v>3.0913559999999998</v>
      </c>
      <c r="F41" s="4">
        <v>0.80844499999999997</v>
      </c>
      <c r="G41" s="4">
        <v>6.2738840000000004E-2</v>
      </c>
      <c r="H41" s="13">
        <f t="shared" si="0"/>
        <v>1.1904761904761906E-3</v>
      </c>
      <c r="I41" s="13" t="str">
        <f t="shared" si="1"/>
        <v>Non-Significant</v>
      </c>
    </row>
    <row r="42" spans="1:26" ht="15.5">
      <c r="A42" s="3" t="s">
        <v>97</v>
      </c>
      <c r="B42" s="3" t="s">
        <v>113</v>
      </c>
      <c r="C42" s="4">
        <v>0.63304899999999997</v>
      </c>
      <c r="D42" s="4">
        <v>-5.7129999999999993E-2</v>
      </c>
      <c r="E42" s="4">
        <v>1.323232</v>
      </c>
      <c r="F42" s="4">
        <v>0.35214000000000001</v>
      </c>
      <c r="G42" s="4">
        <v>7.2340840000000003E-2</v>
      </c>
      <c r="H42" s="13">
        <f t="shared" si="0"/>
        <v>1.1904761904761906E-3</v>
      </c>
      <c r="I42" s="13" t="str">
        <f t="shared" si="1"/>
        <v>Non-Significant</v>
      </c>
    </row>
    <row r="43" spans="1:26" ht="15.5">
      <c r="A43" s="3" t="s">
        <v>99</v>
      </c>
      <c r="B43" s="3" t="s">
        <v>113</v>
      </c>
      <c r="C43" s="4">
        <v>1.1498629999999999</v>
      </c>
      <c r="D43" s="4">
        <v>0.47694499999999995</v>
      </c>
      <c r="E43" s="4">
        <v>1.822781</v>
      </c>
      <c r="F43" s="4">
        <v>0.34333200000000003</v>
      </c>
      <c r="G43" s="4">
        <v>8.2251999999999998E-4</v>
      </c>
      <c r="H43" s="13">
        <f t="shared" si="0"/>
        <v>1.1904761904761906E-3</v>
      </c>
      <c r="I43" s="13" t="str">
        <f t="shared" si="1"/>
        <v>Significant</v>
      </c>
    </row>
    <row r="44" spans="1:26" ht="15.5">
      <c r="A44" s="3" t="s">
        <v>100</v>
      </c>
      <c r="B44" s="3" t="s">
        <v>113</v>
      </c>
      <c r="C44" s="4">
        <v>0.40091900000000003</v>
      </c>
      <c r="D44" s="4">
        <v>-0.28045000000000003</v>
      </c>
      <c r="E44" s="4">
        <v>1.082284</v>
      </c>
      <c r="F44" s="4">
        <v>0.34764200000000001</v>
      </c>
      <c r="G44" s="4">
        <v>0.24891572000000001</v>
      </c>
      <c r="H44" s="13">
        <f t="shared" si="0"/>
        <v>1.1904761904761906E-3</v>
      </c>
      <c r="I44" s="13" t="str">
        <f t="shared" si="1"/>
        <v>Non-Significant</v>
      </c>
    </row>
    <row r="45" spans="1:26" ht="15.5">
      <c r="A45" s="3" t="s">
        <v>101</v>
      </c>
      <c r="B45" s="3" t="s">
        <v>113</v>
      </c>
      <c r="C45" s="4">
        <v>1.7762999999999998E-2</v>
      </c>
      <c r="D45" s="4">
        <v>-0.67251000000000005</v>
      </c>
      <c r="E45" s="4">
        <v>0.70803899999999997</v>
      </c>
      <c r="F45" s="4">
        <v>0.352188</v>
      </c>
      <c r="G45" s="4">
        <v>0.95977813999999995</v>
      </c>
      <c r="H45" s="13">
        <f t="shared" si="0"/>
        <v>1.1904761904761906E-3</v>
      </c>
      <c r="I45" s="13" t="str">
        <f t="shared" si="1"/>
        <v>Non-Significant</v>
      </c>
    </row>
    <row r="46" spans="1:26" ht="15.5">
      <c r="A46" s="3" t="s">
        <v>102</v>
      </c>
      <c r="B46" s="3" t="s">
        <v>113</v>
      </c>
      <c r="C46" s="4">
        <v>0.25832899999999998</v>
      </c>
      <c r="D46" s="4">
        <v>-0.41898999999999997</v>
      </c>
      <c r="E46" s="4">
        <v>0.93564300000000011</v>
      </c>
      <c r="F46" s="4">
        <v>0.34557500000000002</v>
      </c>
      <c r="G46" s="4">
        <v>0.45481135</v>
      </c>
      <c r="H46" s="13">
        <f t="shared" si="0"/>
        <v>1.1904761904761906E-3</v>
      </c>
      <c r="I46" s="13" t="str">
        <f t="shared" si="1"/>
        <v>Non-Significant</v>
      </c>
    </row>
    <row r="47" spans="1:26" ht="15.5">
      <c r="A47" s="3" t="s">
        <v>103</v>
      </c>
      <c r="B47" s="3" t="s">
        <v>113</v>
      </c>
      <c r="C47" s="4">
        <v>0.69447800000000004</v>
      </c>
      <c r="D47" s="3">
        <v>3.2875097225354699E-3</v>
      </c>
      <c r="E47" s="4">
        <v>1.3856679999999999</v>
      </c>
      <c r="F47" s="4">
        <v>0.352655</v>
      </c>
      <c r="G47" s="4">
        <v>4.9028990000000001E-2</v>
      </c>
      <c r="H47" s="13">
        <f t="shared" si="0"/>
        <v>1.1904761904761906E-3</v>
      </c>
      <c r="I47" s="13" t="str">
        <f t="shared" si="1"/>
        <v>Non-Significant</v>
      </c>
    </row>
    <row r="48" spans="1:26" ht="15.5">
      <c r="A48" s="3" t="s">
        <v>104</v>
      </c>
      <c r="B48" s="3" t="s">
        <v>113</v>
      </c>
      <c r="C48" s="4">
        <v>0.43723800000000002</v>
      </c>
      <c r="D48" s="4">
        <v>-0.27499999999999997</v>
      </c>
      <c r="E48" s="4">
        <v>1.149478</v>
      </c>
      <c r="F48" s="4">
        <v>0.36339399999999999</v>
      </c>
      <c r="G48" s="4">
        <v>0.22900871</v>
      </c>
      <c r="H48" s="13">
        <f t="shared" si="0"/>
        <v>1.1904761904761906E-3</v>
      </c>
      <c r="I48" s="13" t="str">
        <f t="shared" si="1"/>
        <v>Non-Significant</v>
      </c>
    </row>
    <row r="49" spans="1:9" ht="15.5">
      <c r="A49" s="3" t="s">
        <v>105</v>
      </c>
      <c r="B49" s="3" t="s">
        <v>113</v>
      </c>
      <c r="C49" s="4">
        <v>8.3034999999999998E-2</v>
      </c>
      <c r="D49" s="4">
        <v>-0.6139</v>
      </c>
      <c r="E49" s="4">
        <v>0.77996399999999999</v>
      </c>
      <c r="F49" s="4">
        <v>0.35558299999999998</v>
      </c>
      <c r="G49" s="4">
        <v>0.81537917999999998</v>
      </c>
      <c r="H49" s="13">
        <f t="shared" si="0"/>
        <v>1.1904761904761906E-3</v>
      </c>
      <c r="I49" s="13" t="str">
        <f t="shared" si="1"/>
        <v>Non-Significant</v>
      </c>
    </row>
    <row r="50" spans="1:9" ht="15.5">
      <c r="A50" s="3" t="s">
        <v>106</v>
      </c>
      <c r="B50" s="3" t="s">
        <v>113</v>
      </c>
      <c r="C50" s="4">
        <v>5.1636000000000001E-2</v>
      </c>
      <c r="D50" s="4">
        <v>-0.62090000000000001</v>
      </c>
      <c r="E50" s="4">
        <v>0.72416700000000001</v>
      </c>
      <c r="F50" s="4">
        <v>0.34313500000000002</v>
      </c>
      <c r="G50" s="4">
        <v>0.88039553000000004</v>
      </c>
      <c r="H50" s="13">
        <f t="shared" si="0"/>
        <v>1.1904761904761906E-3</v>
      </c>
      <c r="I50" s="13" t="str">
        <f t="shared" si="1"/>
        <v>Non-Significant</v>
      </c>
    </row>
    <row r="51" spans="1:9" ht="15.5">
      <c r="A51" s="3" t="s">
        <v>107</v>
      </c>
      <c r="B51" s="3" t="s">
        <v>113</v>
      </c>
      <c r="C51" s="4">
        <v>3.9010999999999997E-2</v>
      </c>
      <c r="D51" s="4">
        <v>-0.62848000000000004</v>
      </c>
      <c r="E51" s="4">
        <v>0.70650400000000002</v>
      </c>
      <c r="F51" s="4">
        <v>0.340563</v>
      </c>
      <c r="G51" s="4">
        <v>0.90881102999999996</v>
      </c>
      <c r="H51" s="13">
        <f t="shared" si="0"/>
        <v>1.1904761904761906E-3</v>
      </c>
      <c r="I51" s="13" t="str">
        <f t="shared" si="1"/>
        <v>Non-Significant</v>
      </c>
    </row>
    <row r="52" spans="1:9" ht="15.5">
      <c r="A52" s="3" t="s">
        <v>108</v>
      </c>
      <c r="B52" s="3" t="s">
        <v>113</v>
      </c>
      <c r="C52" s="4">
        <v>-0.21851999999999999</v>
      </c>
      <c r="D52" s="4">
        <v>-0.88471</v>
      </c>
      <c r="E52" s="4">
        <v>0.44766600000000001</v>
      </c>
      <c r="F52" s="4">
        <v>0.33989900000000001</v>
      </c>
      <c r="G52" s="4">
        <v>0.52034208999999998</v>
      </c>
      <c r="H52" s="13">
        <f t="shared" si="0"/>
        <v>1.1904761904761906E-3</v>
      </c>
      <c r="I52" s="13" t="str">
        <f t="shared" si="1"/>
        <v>Non-Significant</v>
      </c>
    </row>
    <row r="53" spans="1:9" ht="15.5">
      <c r="A53" s="3" t="s">
        <v>109</v>
      </c>
      <c r="B53" s="3" t="s">
        <v>113</v>
      </c>
      <c r="C53" s="4">
        <v>0.161499</v>
      </c>
      <c r="D53" s="4">
        <v>-0.51760000000000006</v>
      </c>
      <c r="E53" s="4">
        <v>0.84060200000000007</v>
      </c>
      <c r="F53" s="4">
        <v>0.34648699999999999</v>
      </c>
      <c r="G53" s="4">
        <v>0.64118140999999995</v>
      </c>
      <c r="H53" s="13">
        <f t="shared" si="0"/>
        <v>1.1904761904761906E-3</v>
      </c>
      <c r="I53" s="13" t="str">
        <f t="shared" si="1"/>
        <v>Non-Significant</v>
      </c>
    </row>
    <row r="54" spans="1:9" ht="15.5">
      <c r="A54" s="3" t="s">
        <v>110</v>
      </c>
      <c r="B54" s="3" t="s">
        <v>113</v>
      </c>
      <c r="C54" s="4">
        <v>0.18623999999999999</v>
      </c>
      <c r="D54" s="4">
        <v>-0.65798000000000001</v>
      </c>
      <c r="E54" s="4">
        <v>1.0304580000000001</v>
      </c>
      <c r="F54" s="4">
        <v>0.43073099999999998</v>
      </c>
      <c r="G54" s="4">
        <v>0.66550072999999998</v>
      </c>
      <c r="H54" s="13">
        <f t="shared" si="0"/>
        <v>1.1904761904761906E-3</v>
      </c>
      <c r="I54" s="13" t="str">
        <f t="shared" si="1"/>
        <v>Non-Significant</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D489F-63E0-B44C-B2F3-BE7C9B71FAB2}">
  <dimension ref="A1:H28"/>
  <sheetViews>
    <sheetView workbookViewId="0"/>
  </sheetViews>
  <sheetFormatPr defaultColWidth="11.453125" defaultRowHeight="12.5"/>
  <sheetData>
    <row r="1" spans="1:8" ht="14">
      <c r="A1" s="20" t="s">
        <v>114</v>
      </c>
    </row>
    <row r="2" spans="1:8" ht="16">
      <c r="A2" t="s">
        <v>74</v>
      </c>
      <c r="B2" s="13" t="s">
        <v>115</v>
      </c>
      <c r="C2" t="s">
        <v>116</v>
      </c>
      <c r="D2" s="13" t="s">
        <v>117</v>
      </c>
      <c r="E2" s="13" t="s">
        <v>118</v>
      </c>
      <c r="F2" t="s">
        <v>91</v>
      </c>
      <c r="G2" s="13" t="s">
        <v>52</v>
      </c>
      <c r="H2" s="15" t="s">
        <v>53</v>
      </c>
    </row>
    <row r="3" spans="1:8">
      <c r="A3" t="s">
        <v>119</v>
      </c>
      <c r="B3" s="17" t="s">
        <v>120</v>
      </c>
      <c r="C3">
        <v>2.2453207339420501E-2</v>
      </c>
      <c r="D3" s="17" t="s">
        <v>121</v>
      </c>
      <c r="E3" s="17" t="s">
        <v>122</v>
      </c>
      <c r="F3" s="21">
        <v>5.1104276987872397E-6</v>
      </c>
      <c r="G3">
        <v>3.8461538461538399E-3</v>
      </c>
      <c r="H3" t="s">
        <v>94</v>
      </c>
    </row>
    <row r="4" spans="1:8">
      <c r="A4" t="s">
        <v>123</v>
      </c>
      <c r="B4" s="17" t="s">
        <v>124</v>
      </c>
      <c r="C4">
        <v>2.2607476030670801E-2</v>
      </c>
      <c r="D4" s="17" t="s">
        <v>125</v>
      </c>
      <c r="E4" s="17" t="s">
        <v>126</v>
      </c>
      <c r="F4">
        <v>1.1928855795616501E-3</v>
      </c>
      <c r="G4">
        <v>3.8461538461538399E-3</v>
      </c>
      <c r="H4" t="s">
        <v>94</v>
      </c>
    </row>
    <row r="5" spans="1:8">
      <c r="A5" t="s">
        <v>43</v>
      </c>
      <c r="B5" s="17" t="s">
        <v>127</v>
      </c>
      <c r="C5">
        <v>2.2474705297350999E-2</v>
      </c>
      <c r="D5" s="17" t="s">
        <v>128</v>
      </c>
      <c r="E5" s="17" t="s">
        <v>129</v>
      </c>
      <c r="F5">
        <v>5.2136621304014396E-3</v>
      </c>
      <c r="G5">
        <v>3.8461538461538399E-3</v>
      </c>
      <c r="H5" t="s">
        <v>130</v>
      </c>
    </row>
    <row r="6" spans="1:8">
      <c r="A6" t="s">
        <v>42</v>
      </c>
      <c r="B6" s="17" t="s">
        <v>131</v>
      </c>
      <c r="C6">
        <v>2.2729791048488601E-2</v>
      </c>
      <c r="D6" s="17" t="s">
        <v>132</v>
      </c>
      <c r="E6" s="17" t="s">
        <v>133</v>
      </c>
      <c r="F6" s="17" t="s">
        <v>134</v>
      </c>
      <c r="G6">
        <v>3.8461538461538399E-3</v>
      </c>
      <c r="H6" t="s">
        <v>130</v>
      </c>
    </row>
    <row r="7" spans="1:8">
      <c r="A7" t="s">
        <v>135</v>
      </c>
      <c r="B7" s="17" t="s">
        <v>136</v>
      </c>
      <c r="C7" s="17" t="s">
        <v>137</v>
      </c>
      <c r="D7" s="17" t="s">
        <v>138</v>
      </c>
      <c r="E7" s="17" t="s">
        <v>139</v>
      </c>
      <c r="F7" s="17" t="s">
        <v>140</v>
      </c>
      <c r="G7">
        <v>3.8461538461538399E-3</v>
      </c>
      <c r="H7" t="s">
        <v>130</v>
      </c>
    </row>
    <row r="8" spans="1:8">
      <c r="A8" t="s">
        <v>37</v>
      </c>
      <c r="B8" s="17" t="s">
        <v>141</v>
      </c>
      <c r="C8">
        <v>2.2828423054601501E-2</v>
      </c>
      <c r="D8" s="17" t="s">
        <v>142</v>
      </c>
      <c r="E8" s="17" t="s">
        <v>143</v>
      </c>
      <c r="F8" s="17" t="s">
        <v>144</v>
      </c>
      <c r="G8">
        <v>3.8461538461538399E-3</v>
      </c>
      <c r="H8" t="s">
        <v>130</v>
      </c>
    </row>
    <row r="9" spans="1:8">
      <c r="A9" t="s">
        <v>145</v>
      </c>
      <c r="B9" s="17" t="s">
        <v>146</v>
      </c>
      <c r="C9">
        <v>2.3170827159143401E-2</v>
      </c>
      <c r="D9" s="17" t="s">
        <v>147</v>
      </c>
      <c r="E9" s="17" t="s">
        <v>148</v>
      </c>
      <c r="F9" s="17" t="s">
        <v>149</v>
      </c>
      <c r="G9">
        <v>3.8461538461538399E-3</v>
      </c>
      <c r="H9" t="s">
        <v>94</v>
      </c>
    </row>
    <row r="10" spans="1:8">
      <c r="A10" t="s">
        <v>150</v>
      </c>
      <c r="B10" s="17" t="s">
        <v>151</v>
      </c>
      <c r="C10" s="17" t="s">
        <v>152</v>
      </c>
      <c r="D10" s="17" t="s">
        <v>153</v>
      </c>
      <c r="E10" s="17" t="s">
        <v>154</v>
      </c>
      <c r="F10">
        <v>2.9211185360200698E-3</v>
      </c>
      <c r="G10">
        <v>3.8461538461538399E-3</v>
      </c>
      <c r="H10" t="s">
        <v>94</v>
      </c>
    </row>
    <row r="11" spans="1:8">
      <c r="A11" t="s">
        <v>155</v>
      </c>
      <c r="B11" s="17" t="s">
        <v>156</v>
      </c>
      <c r="C11" s="17" t="s">
        <v>157</v>
      </c>
      <c r="D11" s="17" t="s">
        <v>158</v>
      </c>
      <c r="E11" s="17" t="s">
        <v>159</v>
      </c>
      <c r="F11" s="17" t="s">
        <v>160</v>
      </c>
      <c r="G11">
        <v>3.8461538461538399E-3</v>
      </c>
      <c r="H11" t="s">
        <v>94</v>
      </c>
    </row>
    <row r="12" spans="1:8">
      <c r="A12" t="s">
        <v>36</v>
      </c>
      <c r="B12" s="17" t="s">
        <v>161</v>
      </c>
      <c r="C12" s="17" t="s">
        <v>162</v>
      </c>
      <c r="D12" s="17" t="s">
        <v>163</v>
      </c>
      <c r="E12" s="17" t="s">
        <v>164</v>
      </c>
      <c r="F12">
        <v>9.6616345844864601E-2</v>
      </c>
      <c r="G12">
        <v>3.8461538461538399E-3</v>
      </c>
      <c r="H12" t="s">
        <v>130</v>
      </c>
    </row>
    <row r="13" spans="1:8">
      <c r="A13" t="s">
        <v>165</v>
      </c>
      <c r="B13">
        <v>1.0201114357257099</v>
      </c>
      <c r="C13" s="17" t="s">
        <v>166</v>
      </c>
      <c r="D13" s="17" t="s">
        <v>167</v>
      </c>
      <c r="E13" s="17" t="s">
        <v>168</v>
      </c>
      <c r="F13" s="17" t="s">
        <v>169</v>
      </c>
      <c r="G13">
        <v>3.8461538461538399E-3</v>
      </c>
      <c r="H13" t="s">
        <v>130</v>
      </c>
    </row>
    <row r="14" spans="1:8">
      <c r="A14" t="s">
        <v>170</v>
      </c>
      <c r="B14" s="17" t="s">
        <v>171</v>
      </c>
      <c r="C14" s="17" t="s">
        <v>172</v>
      </c>
      <c r="D14">
        <v>1.1371279991493799</v>
      </c>
      <c r="E14" s="17" t="s">
        <v>173</v>
      </c>
      <c r="F14" s="17" t="s">
        <v>174</v>
      </c>
      <c r="G14">
        <v>3.8461538461538399E-3</v>
      </c>
      <c r="H14" t="s">
        <v>94</v>
      </c>
    </row>
    <row r="15" spans="1:8">
      <c r="A15" t="s">
        <v>58</v>
      </c>
      <c r="B15" s="17" t="s">
        <v>175</v>
      </c>
      <c r="C15">
        <v>2.9944208387028999E-2</v>
      </c>
      <c r="D15" s="17" t="s">
        <v>176</v>
      </c>
      <c r="E15" s="17" t="s">
        <v>177</v>
      </c>
      <c r="F15" s="17" t="s">
        <v>178</v>
      </c>
      <c r="G15">
        <v>3.8461538461538399E-3</v>
      </c>
      <c r="H15" t="s">
        <v>94</v>
      </c>
    </row>
    <row r="27" spans="6:6" ht="14">
      <c r="F27" s="18"/>
    </row>
    <row r="28" spans="6:6">
      <c r="F28" s="1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22"/>
  <sheetViews>
    <sheetView workbookViewId="0">
      <selection activeCell="A2" sqref="A2"/>
    </sheetView>
  </sheetViews>
  <sheetFormatPr defaultColWidth="12.7265625" defaultRowHeight="15.75" customHeight="1"/>
  <cols>
    <col min="1" max="1" width="31.1796875" customWidth="1"/>
    <col min="3" max="3" width="15.1796875" customWidth="1"/>
    <col min="4" max="4" width="18.26953125" customWidth="1"/>
    <col min="5" max="5" width="15.7265625" customWidth="1"/>
    <col min="9" max="10" width="31.26953125" customWidth="1"/>
  </cols>
  <sheetData>
    <row r="1" spans="1:26" ht="15.75" customHeight="1">
      <c r="A1" s="6" t="s">
        <v>179</v>
      </c>
      <c r="B1" s="13"/>
      <c r="C1" s="13"/>
      <c r="D1" s="13"/>
      <c r="E1" s="13"/>
      <c r="F1" s="13"/>
      <c r="G1" s="13"/>
      <c r="H1" s="13"/>
      <c r="I1" s="13"/>
      <c r="J1" s="13"/>
    </row>
    <row r="2" spans="1:26" ht="15.5">
      <c r="A2" s="3"/>
      <c r="B2" s="3" t="s">
        <v>180</v>
      </c>
      <c r="C2" s="3" t="s">
        <v>181</v>
      </c>
      <c r="D2" s="3" t="s">
        <v>182</v>
      </c>
      <c r="E2" s="3" t="s">
        <v>183</v>
      </c>
      <c r="F2" s="3" t="s">
        <v>184</v>
      </c>
      <c r="G2" s="3" t="s">
        <v>185</v>
      </c>
      <c r="H2" s="3" t="s">
        <v>186</v>
      </c>
      <c r="I2" s="3" t="s">
        <v>187</v>
      </c>
      <c r="J2" s="3" t="s">
        <v>188</v>
      </c>
    </row>
    <row r="3" spans="1:26" ht="15.5">
      <c r="A3" s="3" t="s">
        <v>3</v>
      </c>
      <c r="B3" s="4">
        <v>9771</v>
      </c>
      <c r="C3" s="4">
        <v>1120</v>
      </c>
      <c r="D3" s="4">
        <v>708</v>
      </c>
      <c r="E3" s="4">
        <v>1309</v>
      </c>
      <c r="F3" s="4">
        <v>566</v>
      </c>
      <c r="G3" s="4">
        <v>1164</v>
      </c>
      <c r="H3" s="4">
        <v>635</v>
      </c>
      <c r="I3" s="4">
        <v>291</v>
      </c>
      <c r="J3" s="4">
        <v>83</v>
      </c>
    </row>
    <row r="4" spans="1:26" ht="15.5">
      <c r="A4" s="3" t="s">
        <v>5</v>
      </c>
      <c r="B4" s="4">
        <v>22.11</v>
      </c>
      <c r="C4" s="4">
        <v>25.35</v>
      </c>
      <c r="D4" s="4">
        <v>16.02</v>
      </c>
      <c r="E4" s="4">
        <v>29.62</v>
      </c>
      <c r="F4" s="4">
        <v>12.81</v>
      </c>
      <c r="G4" s="4">
        <v>26.34</v>
      </c>
      <c r="H4" s="4">
        <v>14.37</v>
      </c>
      <c r="I4" s="4">
        <v>32.26</v>
      </c>
      <c r="J4" s="4">
        <v>9</v>
      </c>
    </row>
    <row r="5" spans="1:26" ht="15.5">
      <c r="A5" s="3" t="s">
        <v>189</v>
      </c>
      <c r="B5" s="4">
        <v>46.65</v>
      </c>
      <c r="C5" s="4">
        <v>45</v>
      </c>
      <c r="D5" s="4">
        <v>48.86</v>
      </c>
      <c r="E5" s="4">
        <v>43.69</v>
      </c>
      <c r="F5" s="4">
        <v>50.52</v>
      </c>
      <c r="G5" s="4">
        <v>44.62</v>
      </c>
      <c r="H5" s="4">
        <v>49.01</v>
      </c>
      <c r="I5" s="4">
        <v>42.47</v>
      </c>
      <c r="J5" s="4">
        <v>50.35</v>
      </c>
    </row>
    <row r="6" spans="1:26" ht="15.5">
      <c r="A6" s="3" t="s">
        <v>190</v>
      </c>
      <c r="B6" s="4">
        <v>0.12</v>
      </c>
      <c r="C6" s="4">
        <v>0.33</v>
      </c>
      <c r="D6" s="4">
        <v>0.44</v>
      </c>
      <c r="E6" s="4">
        <v>0.28999999999999998</v>
      </c>
      <c r="F6" s="4">
        <v>0.5</v>
      </c>
      <c r="G6" s="4">
        <v>0.32</v>
      </c>
      <c r="H6" s="4">
        <v>0.46</v>
      </c>
      <c r="I6" s="4">
        <v>0.63</v>
      </c>
      <c r="J6" s="4">
        <v>1.26</v>
      </c>
      <c r="K6" s="2"/>
      <c r="L6" s="2"/>
      <c r="M6" s="2"/>
      <c r="N6" s="2"/>
      <c r="O6" s="2"/>
      <c r="P6" s="2"/>
      <c r="Q6" s="2"/>
      <c r="R6" s="2"/>
      <c r="S6" s="2"/>
      <c r="T6" s="2"/>
      <c r="U6" s="2"/>
      <c r="V6" s="2"/>
      <c r="W6" s="2"/>
      <c r="X6" s="2"/>
      <c r="Y6" s="2"/>
      <c r="Z6" s="2"/>
    </row>
    <row r="7" spans="1:26" ht="15.5">
      <c r="A7" s="3" t="s">
        <v>6</v>
      </c>
      <c r="B7" s="4">
        <v>60.1</v>
      </c>
      <c r="C7" s="4">
        <v>60.84</v>
      </c>
      <c r="D7" s="4">
        <v>58.19</v>
      </c>
      <c r="E7" s="4">
        <v>61.09</v>
      </c>
      <c r="F7" s="4">
        <v>60.18</v>
      </c>
      <c r="G7" s="4">
        <v>61.5</v>
      </c>
      <c r="H7" s="4">
        <v>59.21</v>
      </c>
      <c r="I7" s="4">
        <v>60.61</v>
      </c>
      <c r="J7" s="4">
        <v>59.42</v>
      </c>
    </row>
    <row r="8" spans="1:26" ht="15.5">
      <c r="A8" s="3" t="s">
        <v>190</v>
      </c>
      <c r="B8" s="4">
        <v>0.21</v>
      </c>
      <c r="C8" s="4">
        <v>0.62</v>
      </c>
      <c r="D8" s="4">
        <v>0.76</v>
      </c>
      <c r="E8" s="4">
        <v>0.61</v>
      </c>
      <c r="F8" s="4">
        <v>0.9</v>
      </c>
      <c r="G8" s="4">
        <v>0.66</v>
      </c>
      <c r="H8" s="4">
        <v>0.81</v>
      </c>
      <c r="I8" s="4">
        <v>1.25</v>
      </c>
      <c r="J8" s="4">
        <v>2.09</v>
      </c>
      <c r="K8" s="2"/>
      <c r="L8" s="2"/>
      <c r="M8" s="2"/>
      <c r="N8" s="2"/>
      <c r="O8" s="2"/>
      <c r="P8" s="2"/>
      <c r="Q8" s="2"/>
      <c r="R8" s="2"/>
      <c r="S8" s="2"/>
      <c r="T8" s="2"/>
      <c r="U8" s="2"/>
      <c r="V8" s="2"/>
      <c r="W8" s="2"/>
      <c r="X8" s="2"/>
      <c r="Y8" s="2"/>
      <c r="Z8" s="2"/>
    </row>
    <row r="9" spans="1:26" ht="15.5">
      <c r="A9" s="3" t="s">
        <v>7</v>
      </c>
      <c r="B9" s="4">
        <v>57.8</v>
      </c>
      <c r="C9" s="4">
        <v>58.38</v>
      </c>
      <c r="D9" s="4">
        <v>56.52</v>
      </c>
      <c r="E9" s="4">
        <v>58.74</v>
      </c>
      <c r="F9" s="4">
        <v>55.96</v>
      </c>
      <c r="G9" s="4">
        <v>58.78</v>
      </c>
      <c r="H9" s="4">
        <v>55.87</v>
      </c>
      <c r="I9" s="4">
        <v>58.71</v>
      </c>
      <c r="J9" s="4">
        <v>54.98</v>
      </c>
    </row>
    <row r="10" spans="1:26" ht="15.5">
      <c r="A10" s="3" t="s">
        <v>190</v>
      </c>
      <c r="B10" s="4">
        <v>0.21</v>
      </c>
      <c r="C10" s="4">
        <v>0.59</v>
      </c>
      <c r="D10" s="4">
        <v>0.71</v>
      </c>
      <c r="E10" s="4">
        <v>0.56000000000000005</v>
      </c>
      <c r="F10" s="4">
        <v>0.85</v>
      </c>
      <c r="G10" s="4">
        <v>0.61</v>
      </c>
      <c r="H10" s="4">
        <v>0.67</v>
      </c>
      <c r="I10" s="4">
        <v>1.1200000000000001</v>
      </c>
      <c r="J10" s="4">
        <v>2.2999999999999998</v>
      </c>
      <c r="K10" s="2"/>
      <c r="L10" s="2"/>
      <c r="M10" s="2"/>
      <c r="N10" s="2"/>
      <c r="O10" s="2"/>
      <c r="P10" s="2"/>
      <c r="Q10" s="2"/>
      <c r="R10" s="2"/>
      <c r="S10" s="2"/>
      <c r="T10" s="2"/>
      <c r="U10" s="2"/>
      <c r="V10" s="2"/>
      <c r="W10" s="2"/>
      <c r="X10" s="2"/>
      <c r="Y10" s="2"/>
      <c r="Z10" s="2"/>
    </row>
    <row r="11" spans="1:26" ht="15.5">
      <c r="A11" s="3" t="s">
        <v>191</v>
      </c>
      <c r="B11" s="4">
        <v>29.36</v>
      </c>
      <c r="C11" s="4">
        <v>30.33</v>
      </c>
      <c r="D11" s="4">
        <v>28.79</v>
      </c>
      <c r="E11" s="4">
        <v>28.47</v>
      </c>
      <c r="F11" s="4">
        <v>30.47</v>
      </c>
      <c r="G11" s="4">
        <v>28.96</v>
      </c>
      <c r="H11" s="4">
        <v>30</v>
      </c>
      <c r="I11" s="4">
        <v>28.13</v>
      </c>
      <c r="J11" s="4">
        <v>31.23</v>
      </c>
    </row>
    <row r="12" spans="1:26" ht="15.5">
      <c r="A12" s="3" t="s">
        <v>190</v>
      </c>
      <c r="B12" s="4">
        <v>7.0000000000000007E-2</v>
      </c>
      <c r="C12" s="4">
        <v>0.23</v>
      </c>
      <c r="D12" s="4">
        <v>0.25</v>
      </c>
      <c r="E12" s="4">
        <v>0.18</v>
      </c>
      <c r="F12" s="4">
        <v>0.3</v>
      </c>
      <c r="G12" s="4">
        <v>0.2</v>
      </c>
      <c r="H12" s="4">
        <v>0.28000000000000003</v>
      </c>
      <c r="I12" s="4">
        <v>0.36</v>
      </c>
      <c r="J12" s="4">
        <v>0.73</v>
      </c>
      <c r="K12" s="2"/>
      <c r="L12" s="2"/>
      <c r="M12" s="2"/>
      <c r="N12" s="2"/>
      <c r="O12" s="2"/>
      <c r="P12" s="2"/>
      <c r="Q12" s="2"/>
      <c r="R12" s="2"/>
      <c r="S12" s="2"/>
      <c r="T12" s="2"/>
      <c r="U12" s="2"/>
      <c r="V12" s="2"/>
      <c r="W12" s="2"/>
      <c r="X12" s="2"/>
      <c r="Y12" s="2"/>
      <c r="Z12" s="2"/>
    </row>
    <row r="13" spans="1:26" ht="15.5">
      <c r="A13" s="3" t="s">
        <v>8</v>
      </c>
      <c r="B13" s="4">
        <v>15.04</v>
      </c>
      <c r="C13" s="4">
        <v>14.02</v>
      </c>
      <c r="D13" s="4">
        <v>15.68</v>
      </c>
      <c r="E13" s="4">
        <v>13.52</v>
      </c>
      <c r="F13" s="4">
        <v>17.309999999999999</v>
      </c>
      <c r="G13" s="4">
        <v>14</v>
      </c>
      <c r="H13" s="4">
        <v>15.91</v>
      </c>
      <c r="I13" s="4">
        <v>14.78</v>
      </c>
      <c r="J13" s="4">
        <v>13.25</v>
      </c>
    </row>
    <row r="14" spans="1:26" ht="15.5">
      <c r="A14" s="3" t="s">
        <v>190</v>
      </c>
      <c r="B14" s="4">
        <v>0.36</v>
      </c>
      <c r="C14" s="4">
        <v>1.04</v>
      </c>
      <c r="D14" s="4">
        <v>1.37</v>
      </c>
      <c r="E14" s="4">
        <v>0.95</v>
      </c>
      <c r="F14" s="4">
        <v>1.59</v>
      </c>
      <c r="G14" s="4">
        <v>1.02</v>
      </c>
      <c r="H14" s="4">
        <v>1.45</v>
      </c>
      <c r="I14" s="4">
        <v>2.08</v>
      </c>
      <c r="J14" s="4">
        <v>3.74</v>
      </c>
      <c r="K14" s="2"/>
      <c r="L14" s="2"/>
      <c r="M14" s="2"/>
      <c r="N14" s="2"/>
      <c r="O14" s="2"/>
      <c r="P14" s="2"/>
      <c r="Q14" s="2"/>
      <c r="R14" s="2"/>
      <c r="S14" s="2"/>
      <c r="T14" s="2"/>
      <c r="U14" s="2"/>
      <c r="V14" s="2"/>
      <c r="W14" s="2"/>
      <c r="X14" s="2"/>
      <c r="Y14" s="2"/>
      <c r="Z14" s="2"/>
    </row>
    <row r="15" spans="1:26" ht="15.5">
      <c r="A15" s="3" t="s">
        <v>9</v>
      </c>
      <c r="B15" s="4">
        <v>4.7300000000000004</v>
      </c>
      <c r="C15" s="4">
        <v>6.07</v>
      </c>
      <c r="D15" s="4">
        <v>4.66</v>
      </c>
      <c r="E15" s="4">
        <v>5.04</v>
      </c>
      <c r="F15" s="4">
        <v>3.36</v>
      </c>
      <c r="G15" s="4">
        <v>5.07</v>
      </c>
      <c r="H15" s="4">
        <v>4.88</v>
      </c>
      <c r="I15" s="4">
        <v>4.47</v>
      </c>
      <c r="J15" s="4">
        <v>2.41</v>
      </c>
    </row>
    <row r="16" spans="1:26" ht="15.5">
      <c r="A16" s="3" t="s">
        <v>190</v>
      </c>
      <c r="B16" s="4">
        <v>0.21</v>
      </c>
      <c r="C16" s="4">
        <v>0.71</v>
      </c>
      <c r="D16" s="4">
        <v>0.79</v>
      </c>
      <c r="E16" s="4">
        <v>0.61</v>
      </c>
      <c r="F16" s="4">
        <v>0.76</v>
      </c>
      <c r="G16" s="4">
        <v>0.64</v>
      </c>
      <c r="H16" s="4">
        <v>0.86</v>
      </c>
      <c r="I16" s="4">
        <v>1.21</v>
      </c>
      <c r="J16" s="4">
        <v>1.69</v>
      </c>
      <c r="K16" s="2"/>
      <c r="L16" s="2"/>
      <c r="M16" s="2"/>
      <c r="N16" s="2"/>
      <c r="O16" s="2"/>
      <c r="P16" s="2"/>
      <c r="Q16" s="2"/>
      <c r="R16" s="2"/>
      <c r="S16" s="2"/>
      <c r="T16" s="2"/>
      <c r="U16" s="2"/>
      <c r="V16" s="2"/>
      <c r="W16" s="2"/>
      <c r="X16" s="2"/>
      <c r="Y16" s="2"/>
      <c r="Z16" s="2"/>
    </row>
    <row r="17" spans="1:26" ht="15.5">
      <c r="A17" s="3" t="s">
        <v>10</v>
      </c>
      <c r="B17" s="4">
        <v>48.76</v>
      </c>
      <c r="C17" s="4">
        <v>48.39</v>
      </c>
      <c r="D17" s="4">
        <v>46.33</v>
      </c>
      <c r="E17" s="4">
        <v>51.87</v>
      </c>
      <c r="F17" s="4">
        <v>43.64</v>
      </c>
      <c r="G17" s="4">
        <v>50.86</v>
      </c>
      <c r="H17" s="4">
        <v>47.72</v>
      </c>
      <c r="I17" s="4">
        <v>51.2</v>
      </c>
      <c r="J17" s="4">
        <v>43.37</v>
      </c>
    </row>
    <row r="18" spans="1:26" ht="15.5">
      <c r="A18" s="3" t="s">
        <v>190</v>
      </c>
      <c r="B18" s="4">
        <v>0.51</v>
      </c>
      <c r="C18" s="4">
        <v>1.49</v>
      </c>
      <c r="D18" s="4">
        <v>1.88</v>
      </c>
      <c r="E18" s="4">
        <v>1.38</v>
      </c>
      <c r="F18" s="4">
        <v>2.09</v>
      </c>
      <c r="G18" s="4">
        <v>1.47</v>
      </c>
      <c r="H18" s="4">
        <v>1.98</v>
      </c>
      <c r="I18" s="4">
        <v>2.94</v>
      </c>
      <c r="J18" s="4">
        <v>5.47</v>
      </c>
      <c r="K18" s="2"/>
      <c r="L18" s="2"/>
      <c r="M18" s="2"/>
      <c r="N18" s="2"/>
      <c r="O18" s="2"/>
      <c r="P18" s="2"/>
      <c r="Q18" s="2"/>
      <c r="R18" s="2"/>
      <c r="S18" s="2"/>
      <c r="T18" s="2"/>
      <c r="U18" s="2"/>
      <c r="V18" s="2"/>
      <c r="W18" s="2"/>
      <c r="X18" s="2"/>
      <c r="Y18" s="2"/>
      <c r="Z18" s="2"/>
    </row>
    <row r="19" spans="1:26" ht="15.5">
      <c r="A19" s="3" t="s">
        <v>11</v>
      </c>
      <c r="B19" s="4">
        <v>23.35</v>
      </c>
      <c r="C19" s="4">
        <v>25.36</v>
      </c>
      <c r="D19" s="4">
        <v>21.89</v>
      </c>
      <c r="E19" s="4">
        <v>28.57</v>
      </c>
      <c r="F19" s="4">
        <v>18.37</v>
      </c>
      <c r="G19" s="4">
        <v>25.09</v>
      </c>
      <c r="H19" s="4">
        <v>17.95</v>
      </c>
      <c r="I19" s="4">
        <v>26.46</v>
      </c>
      <c r="J19" s="4">
        <v>14.46</v>
      </c>
    </row>
    <row r="20" spans="1:26" ht="15.5">
      <c r="A20" s="3" t="s">
        <v>190</v>
      </c>
      <c r="B20" s="4">
        <v>0.43</v>
      </c>
      <c r="C20" s="4">
        <v>1.3</v>
      </c>
      <c r="D20" s="4">
        <v>1.56</v>
      </c>
      <c r="E20" s="4">
        <v>1.25</v>
      </c>
      <c r="F20" s="4">
        <v>1.63</v>
      </c>
      <c r="G20" s="4">
        <v>1.27</v>
      </c>
      <c r="H20" s="4">
        <v>1.52</v>
      </c>
      <c r="I20" s="4">
        <v>2.59</v>
      </c>
      <c r="J20" s="4">
        <v>3.88</v>
      </c>
      <c r="K20" s="2"/>
      <c r="L20" s="2"/>
      <c r="M20" s="2"/>
      <c r="N20" s="2"/>
      <c r="O20" s="2"/>
      <c r="P20" s="2"/>
      <c r="Q20" s="2"/>
      <c r="R20" s="2"/>
      <c r="S20" s="2"/>
      <c r="T20" s="2"/>
      <c r="U20" s="2"/>
      <c r="V20" s="2"/>
      <c r="W20" s="2"/>
      <c r="X20" s="2"/>
      <c r="Y20" s="2"/>
      <c r="Z20" s="2"/>
    </row>
    <row r="21" spans="1:26" ht="15.5">
      <c r="A21" s="3" t="s">
        <v>13</v>
      </c>
      <c r="B21" s="4">
        <v>1.47</v>
      </c>
      <c r="C21" s="4">
        <v>1.54</v>
      </c>
      <c r="D21" s="4">
        <v>1.37</v>
      </c>
      <c r="E21" s="4">
        <v>1.55</v>
      </c>
      <c r="F21" s="4">
        <v>1.4</v>
      </c>
      <c r="G21" s="4">
        <v>1.55</v>
      </c>
      <c r="H21" s="4">
        <v>1.34</v>
      </c>
      <c r="I21" s="4">
        <v>1.51</v>
      </c>
      <c r="J21" s="4">
        <v>1.34</v>
      </c>
    </row>
    <row r="22" spans="1:26" ht="15.5">
      <c r="A22" s="3" t="s">
        <v>190</v>
      </c>
      <c r="B22" s="4">
        <v>0.01</v>
      </c>
      <c r="C22" s="4">
        <v>0.03</v>
      </c>
      <c r="D22" s="4">
        <v>0.04</v>
      </c>
      <c r="E22" s="4">
        <v>0.03</v>
      </c>
      <c r="F22" s="4">
        <v>0.04</v>
      </c>
      <c r="G22" s="4">
        <v>0.03</v>
      </c>
      <c r="H22" s="4">
        <v>0.04</v>
      </c>
      <c r="I22" s="4">
        <v>7.0000000000000007E-2</v>
      </c>
      <c r="J22" s="4">
        <v>0.11</v>
      </c>
      <c r="K22" s="2"/>
      <c r="L22" s="2"/>
      <c r="M22" s="2"/>
      <c r="N22" s="2"/>
      <c r="O22" s="2"/>
      <c r="P22" s="2"/>
      <c r="Q22" s="2"/>
      <c r="R22" s="2"/>
      <c r="S22" s="2"/>
      <c r="T22" s="2"/>
      <c r="U22" s="2"/>
      <c r="V22" s="2"/>
      <c r="W22" s="2"/>
      <c r="X22" s="2"/>
      <c r="Y22" s="2"/>
      <c r="Z22"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32"/>
  <sheetViews>
    <sheetView workbookViewId="0">
      <selection activeCell="A2" sqref="A2"/>
    </sheetView>
  </sheetViews>
  <sheetFormatPr defaultColWidth="12.7265625" defaultRowHeight="15.75" customHeight="1"/>
  <cols>
    <col min="1" max="5" width="30.7265625" customWidth="1"/>
    <col min="6" max="6" width="19.1796875" customWidth="1"/>
  </cols>
  <sheetData>
    <row r="1" spans="1:19" ht="15.75" customHeight="1">
      <c r="A1" s="1" t="s">
        <v>192</v>
      </c>
      <c r="B1" s="1"/>
      <c r="C1" s="1"/>
      <c r="D1" s="1"/>
      <c r="E1" s="1"/>
    </row>
    <row r="2" spans="1:19" ht="16">
      <c r="A2" s="13" t="s">
        <v>193</v>
      </c>
      <c r="B2" s="13" t="s">
        <v>194</v>
      </c>
      <c r="C2" s="13" t="s">
        <v>195</v>
      </c>
      <c r="D2" t="s">
        <v>196</v>
      </c>
      <c r="E2" t="s">
        <v>115</v>
      </c>
      <c r="F2" t="s">
        <v>197</v>
      </c>
      <c r="G2" t="s">
        <v>198</v>
      </c>
      <c r="H2" t="s">
        <v>199</v>
      </c>
      <c r="I2" t="s">
        <v>91</v>
      </c>
      <c r="J2" s="15" t="s">
        <v>83</v>
      </c>
      <c r="K2" s="15" t="s">
        <v>53</v>
      </c>
      <c r="L2" s="10"/>
      <c r="M2" s="10"/>
      <c r="N2" s="10"/>
      <c r="O2" s="10"/>
      <c r="P2" s="10"/>
      <c r="Q2" s="10"/>
      <c r="R2" s="10"/>
      <c r="S2" s="10"/>
    </row>
    <row r="3" spans="1:19" ht="15.5">
      <c r="A3" t="s">
        <v>35</v>
      </c>
      <c r="B3" s="4">
        <v>1309</v>
      </c>
      <c r="C3" s="4">
        <v>566</v>
      </c>
      <c r="D3" t="s">
        <v>8</v>
      </c>
      <c r="E3">
        <v>1.5715218176003001</v>
      </c>
      <c r="F3">
        <v>1835</v>
      </c>
      <c r="G3">
        <v>1.19409978624336</v>
      </c>
      <c r="H3">
        <v>2.0682365507855498</v>
      </c>
      <c r="I3">
        <v>1.25591002581833E-3</v>
      </c>
      <c r="J3">
        <f>0.05/30</f>
        <v>1.6666666666666668E-3</v>
      </c>
      <c r="K3" t="str">
        <f>IF(I3&lt;J3, "Significant", "Non-Significant")</f>
        <v>Significant</v>
      </c>
      <c r="L3" s="10"/>
      <c r="M3" s="10"/>
      <c r="N3" s="10"/>
      <c r="O3" s="11"/>
      <c r="P3" s="11"/>
      <c r="Q3" s="11"/>
      <c r="R3" s="11"/>
      <c r="S3" s="10"/>
    </row>
    <row r="4" spans="1:19" ht="15.5">
      <c r="A4" t="s">
        <v>39</v>
      </c>
      <c r="B4" s="4">
        <v>1164</v>
      </c>
      <c r="C4" s="4">
        <v>635</v>
      </c>
      <c r="D4" t="s">
        <v>8</v>
      </c>
      <c r="E4">
        <v>1.28321068724609</v>
      </c>
      <c r="F4">
        <v>1753</v>
      </c>
      <c r="G4">
        <v>0.98599896812995402</v>
      </c>
      <c r="H4">
        <v>1.6700115528371899</v>
      </c>
      <c r="I4">
        <v>6.3585968047593699E-2</v>
      </c>
      <c r="J4">
        <f t="shared" ref="J4:J32" si="0">0.05/30</f>
        <v>1.6666666666666668E-3</v>
      </c>
      <c r="K4" t="str">
        <f t="shared" ref="K4:K32" si="1">IF(I4&lt;J4, "Significant", "Non-Significant")</f>
        <v>Non-Significant</v>
      </c>
      <c r="L4" s="10"/>
      <c r="M4" s="10"/>
      <c r="N4" s="10"/>
      <c r="O4" s="11"/>
      <c r="P4" s="11"/>
      <c r="Q4" s="11"/>
      <c r="R4" s="11"/>
      <c r="S4" s="10"/>
    </row>
    <row r="5" spans="1:19" ht="15.5">
      <c r="A5" t="s">
        <v>42</v>
      </c>
      <c r="B5" s="4">
        <v>1120</v>
      </c>
      <c r="C5" s="4">
        <v>708</v>
      </c>
      <c r="D5" t="s">
        <v>8</v>
      </c>
      <c r="E5">
        <v>1.2233619198564001</v>
      </c>
      <c r="F5">
        <v>1775</v>
      </c>
      <c r="G5">
        <v>0.93752179885995102</v>
      </c>
      <c r="H5">
        <v>1.5963515608646599</v>
      </c>
      <c r="I5">
        <v>0.137594731088126</v>
      </c>
      <c r="J5">
        <f t="shared" si="0"/>
        <v>1.6666666666666668E-3</v>
      </c>
      <c r="K5" t="str">
        <f t="shared" si="1"/>
        <v>Non-Significant</v>
      </c>
      <c r="L5" s="10"/>
      <c r="M5" s="10"/>
      <c r="N5" s="10"/>
      <c r="O5" s="11"/>
      <c r="P5" s="11"/>
      <c r="Q5" s="11"/>
      <c r="R5" s="11"/>
      <c r="S5" s="10"/>
    </row>
    <row r="6" spans="1:19" ht="15.5">
      <c r="A6" t="s">
        <v>110</v>
      </c>
      <c r="B6" s="4">
        <v>1385</v>
      </c>
      <c r="C6" s="4">
        <v>508</v>
      </c>
      <c r="D6" t="s">
        <v>8</v>
      </c>
      <c r="E6">
        <v>1.8616919068607101</v>
      </c>
      <c r="F6">
        <v>1824</v>
      </c>
      <c r="G6">
        <v>1.4231271091766899</v>
      </c>
      <c r="H6">
        <v>2.4354091308651702</v>
      </c>
      <c r="I6" s="21">
        <v>5.77491535267717E-6</v>
      </c>
      <c r="J6">
        <f t="shared" si="0"/>
        <v>1.6666666666666668E-3</v>
      </c>
      <c r="K6" t="str">
        <f t="shared" si="1"/>
        <v>Significant</v>
      </c>
      <c r="L6" s="10"/>
      <c r="M6" s="10"/>
      <c r="N6" s="10"/>
      <c r="O6" s="11"/>
      <c r="P6" s="11"/>
      <c r="Q6" s="11"/>
      <c r="R6" s="11"/>
      <c r="S6" s="10"/>
    </row>
    <row r="7" spans="1:19" ht="15.5">
      <c r="A7" t="s">
        <v>200</v>
      </c>
      <c r="B7" s="4">
        <v>291</v>
      </c>
      <c r="C7" s="4">
        <v>83</v>
      </c>
      <c r="D7" t="s">
        <v>8</v>
      </c>
      <c r="E7">
        <v>1.28772957431105</v>
      </c>
      <c r="F7">
        <v>414</v>
      </c>
      <c r="G7">
        <v>0.709526940623603</v>
      </c>
      <c r="H7">
        <v>2.3371169741601201</v>
      </c>
      <c r="I7">
        <v>0.40566108799751899</v>
      </c>
      <c r="J7">
        <f t="shared" si="0"/>
        <v>1.6666666666666668E-3</v>
      </c>
      <c r="K7" t="str">
        <f t="shared" si="1"/>
        <v>Non-Significant</v>
      </c>
      <c r="L7" s="10"/>
      <c r="M7" s="10"/>
      <c r="N7" s="10"/>
      <c r="O7" s="11"/>
      <c r="P7" s="11"/>
      <c r="Q7" s="11"/>
      <c r="R7" s="11"/>
      <c r="S7" s="10"/>
    </row>
    <row r="8" spans="1:19" ht="15.5">
      <c r="A8" t="s">
        <v>35</v>
      </c>
      <c r="B8" s="4">
        <v>1309</v>
      </c>
      <c r="C8" s="4">
        <v>566</v>
      </c>
      <c r="D8" t="s">
        <v>9</v>
      </c>
      <c r="E8">
        <v>0.90441614796504899</v>
      </c>
      <c r="F8">
        <v>1871</v>
      </c>
      <c r="G8">
        <v>0.53168382944960801</v>
      </c>
      <c r="H8">
        <v>1.53844921247029</v>
      </c>
      <c r="I8">
        <v>0.71089150790038902</v>
      </c>
      <c r="J8">
        <f t="shared" si="0"/>
        <v>1.6666666666666668E-3</v>
      </c>
      <c r="K8" t="str">
        <f t="shared" si="1"/>
        <v>Non-Significant</v>
      </c>
      <c r="L8" s="10"/>
      <c r="M8" s="10"/>
      <c r="N8" s="10"/>
      <c r="O8" s="11"/>
      <c r="P8" s="11"/>
      <c r="Q8" s="11"/>
      <c r="R8" s="11"/>
      <c r="S8" s="10"/>
    </row>
    <row r="9" spans="1:19" ht="15.5">
      <c r="A9" t="s">
        <v>39</v>
      </c>
      <c r="B9" s="4">
        <v>1164</v>
      </c>
      <c r="C9" s="4">
        <v>635</v>
      </c>
      <c r="D9" t="s">
        <v>9</v>
      </c>
      <c r="E9">
        <v>1.2054616435480801</v>
      </c>
      <c r="F9">
        <v>1797</v>
      </c>
      <c r="G9">
        <v>0.77191161994155999</v>
      </c>
      <c r="H9">
        <v>1.88251833049961</v>
      </c>
      <c r="I9">
        <v>0.41128216202437601</v>
      </c>
      <c r="J9">
        <f t="shared" si="0"/>
        <v>1.6666666666666668E-3</v>
      </c>
      <c r="K9" t="str">
        <f t="shared" si="1"/>
        <v>Non-Significant</v>
      </c>
      <c r="L9" s="10"/>
      <c r="M9" s="10"/>
      <c r="N9" s="10"/>
      <c r="O9" s="11"/>
      <c r="P9" s="11"/>
      <c r="Q9" s="11"/>
      <c r="R9" s="11"/>
      <c r="S9" s="10"/>
    </row>
    <row r="10" spans="1:19" ht="15.5">
      <c r="A10" t="s">
        <v>42</v>
      </c>
      <c r="B10" s="4">
        <v>1120</v>
      </c>
      <c r="C10" s="4">
        <v>708</v>
      </c>
      <c r="D10" t="s">
        <v>9</v>
      </c>
      <c r="E10">
        <v>0.81615734790802896</v>
      </c>
      <c r="F10">
        <v>1824</v>
      </c>
      <c r="G10">
        <v>0.529575206097608</v>
      </c>
      <c r="H10">
        <v>1.2578247789446</v>
      </c>
      <c r="I10">
        <v>0.35729063889855101</v>
      </c>
      <c r="J10">
        <f t="shared" si="0"/>
        <v>1.6666666666666668E-3</v>
      </c>
      <c r="K10" t="str">
        <f t="shared" si="1"/>
        <v>Non-Significant</v>
      </c>
      <c r="L10" s="10"/>
      <c r="M10" s="10"/>
      <c r="N10" s="10"/>
      <c r="O10" s="11"/>
      <c r="P10" s="11"/>
      <c r="Q10" s="11"/>
      <c r="R10" s="11"/>
      <c r="S10" s="10"/>
    </row>
    <row r="11" spans="1:19" ht="15.5">
      <c r="A11" t="s">
        <v>110</v>
      </c>
      <c r="B11" s="4">
        <v>1385</v>
      </c>
      <c r="C11" s="4">
        <v>508</v>
      </c>
      <c r="D11" t="s">
        <v>9</v>
      </c>
      <c r="E11">
        <v>1.1063257579843699</v>
      </c>
      <c r="F11">
        <v>1870</v>
      </c>
      <c r="G11">
        <v>0.68708557518461399</v>
      </c>
      <c r="H11">
        <v>1.7813744415327399</v>
      </c>
      <c r="I11">
        <v>0.67758576048588504</v>
      </c>
      <c r="J11">
        <f t="shared" si="0"/>
        <v>1.6666666666666668E-3</v>
      </c>
      <c r="K11" t="str">
        <f t="shared" si="1"/>
        <v>Non-Significant</v>
      </c>
      <c r="L11" s="10"/>
      <c r="M11" s="10"/>
      <c r="N11" s="10"/>
      <c r="O11" s="11"/>
      <c r="P11" s="11"/>
      <c r="Q11" s="11"/>
      <c r="R11" s="11"/>
      <c r="S11" s="10"/>
    </row>
    <row r="12" spans="1:19" ht="15.5">
      <c r="A12" t="s">
        <v>200</v>
      </c>
      <c r="B12" s="4">
        <v>291</v>
      </c>
      <c r="C12" s="4">
        <v>83</v>
      </c>
      <c r="D12" t="s">
        <v>9</v>
      </c>
      <c r="E12">
        <v>2.74662599608852</v>
      </c>
      <c r="F12">
        <v>421</v>
      </c>
      <c r="G12">
        <v>1.09633803353411</v>
      </c>
      <c r="H12">
        <v>6.8810477531924104</v>
      </c>
      <c r="I12">
        <v>3.1064134364898299E-2</v>
      </c>
      <c r="J12">
        <f t="shared" si="0"/>
        <v>1.6666666666666668E-3</v>
      </c>
      <c r="K12" t="str">
        <f t="shared" si="1"/>
        <v>Non-Significant</v>
      </c>
      <c r="L12" s="10"/>
      <c r="M12" s="10"/>
      <c r="N12" s="10"/>
      <c r="O12" s="11"/>
      <c r="P12" s="11"/>
      <c r="Q12" s="11"/>
      <c r="R12" s="11"/>
      <c r="S12" s="10"/>
    </row>
    <row r="13" spans="1:19" ht="15.5">
      <c r="A13" t="s">
        <v>35</v>
      </c>
      <c r="B13" s="4">
        <v>1309</v>
      </c>
      <c r="C13" s="4">
        <v>566</v>
      </c>
      <c r="D13" t="s">
        <v>201</v>
      </c>
      <c r="E13">
        <v>0.93527756010298102</v>
      </c>
      <c r="F13">
        <v>1860</v>
      </c>
      <c r="G13">
        <v>0.810694099487417</v>
      </c>
      <c r="H13">
        <v>1.07900639092509</v>
      </c>
      <c r="I13">
        <v>0.358931893663754</v>
      </c>
      <c r="J13">
        <f t="shared" si="0"/>
        <v>1.6666666666666668E-3</v>
      </c>
      <c r="K13" t="str">
        <f t="shared" si="1"/>
        <v>Non-Significant</v>
      </c>
      <c r="L13" s="10"/>
      <c r="M13" s="10"/>
      <c r="N13" s="10"/>
      <c r="O13" s="11"/>
      <c r="P13" s="11"/>
      <c r="Q13" s="11"/>
      <c r="R13" s="11"/>
      <c r="S13" s="10"/>
    </row>
    <row r="14" spans="1:19" ht="15.5">
      <c r="A14" t="s">
        <v>39</v>
      </c>
      <c r="B14" s="4">
        <v>1164</v>
      </c>
      <c r="C14" s="4">
        <v>635</v>
      </c>
      <c r="D14" t="s">
        <v>201</v>
      </c>
      <c r="E14">
        <v>0.99251111243023904</v>
      </c>
      <c r="F14">
        <v>1784</v>
      </c>
      <c r="G14">
        <v>0.867526678373152</v>
      </c>
      <c r="H14">
        <v>1.1355020345250899</v>
      </c>
      <c r="I14">
        <v>0.91283321277653595</v>
      </c>
      <c r="J14">
        <f t="shared" si="0"/>
        <v>1.6666666666666668E-3</v>
      </c>
      <c r="K14" t="str">
        <f t="shared" si="1"/>
        <v>Non-Significant</v>
      </c>
      <c r="L14" s="10"/>
      <c r="M14" s="10"/>
      <c r="N14" s="10"/>
      <c r="O14" s="11"/>
      <c r="P14" s="11"/>
      <c r="Q14" s="11"/>
      <c r="R14" s="11"/>
      <c r="S14" s="10"/>
    </row>
    <row r="15" spans="1:19" ht="15.5">
      <c r="A15" t="s">
        <v>42</v>
      </c>
      <c r="B15" s="4">
        <v>1120</v>
      </c>
      <c r="C15" s="4">
        <v>708</v>
      </c>
      <c r="D15" t="s">
        <v>201</v>
      </c>
      <c r="E15">
        <v>0.93627504095935399</v>
      </c>
      <c r="F15">
        <v>1818</v>
      </c>
      <c r="G15">
        <v>0.81896650184027397</v>
      </c>
      <c r="H15">
        <v>1.0703868233360401</v>
      </c>
      <c r="I15">
        <v>0.33501272063513299</v>
      </c>
      <c r="J15">
        <f t="shared" si="0"/>
        <v>1.6666666666666668E-3</v>
      </c>
      <c r="K15" t="str">
        <f t="shared" si="1"/>
        <v>Non-Significant</v>
      </c>
      <c r="L15" s="10"/>
      <c r="M15" s="10"/>
      <c r="N15" s="10"/>
      <c r="O15" s="11"/>
      <c r="P15" s="11"/>
      <c r="Q15" s="11"/>
      <c r="R15" s="11"/>
      <c r="S15" s="10"/>
    </row>
    <row r="16" spans="1:19" ht="15.5">
      <c r="A16" t="s">
        <v>110</v>
      </c>
      <c r="B16" s="4">
        <v>1385</v>
      </c>
      <c r="C16" s="4">
        <v>508</v>
      </c>
      <c r="D16" t="s">
        <v>201</v>
      </c>
      <c r="E16">
        <v>0.94260354726816598</v>
      </c>
      <c r="F16">
        <v>1861</v>
      </c>
      <c r="G16">
        <v>0.815163439267102</v>
      </c>
      <c r="H16">
        <v>1.0899672440184101</v>
      </c>
      <c r="I16">
        <v>0.42512105769317698</v>
      </c>
      <c r="J16">
        <f t="shared" si="0"/>
        <v>1.6666666666666668E-3</v>
      </c>
      <c r="K16" t="str">
        <f t="shared" si="1"/>
        <v>Non-Significant</v>
      </c>
      <c r="L16" s="10"/>
      <c r="M16" s="10"/>
      <c r="N16" s="10"/>
      <c r="O16" s="11"/>
      <c r="P16" s="11"/>
      <c r="Q16" s="11"/>
      <c r="R16" s="11"/>
      <c r="S16" s="10"/>
    </row>
    <row r="17" spans="1:19" ht="15.5">
      <c r="A17" t="s">
        <v>200</v>
      </c>
      <c r="B17" s="4">
        <v>291</v>
      </c>
      <c r="C17" s="4">
        <v>83</v>
      </c>
      <c r="D17" t="s">
        <v>201</v>
      </c>
      <c r="E17">
        <v>1.2964042573466401</v>
      </c>
      <c r="F17">
        <v>420</v>
      </c>
      <c r="G17">
        <v>0.96649811310906997</v>
      </c>
      <c r="H17">
        <v>1.7389211377351499</v>
      </c>
      <c r="I17">
        <v>8.3177404753009998E-2</v>
      </c>
      <c r="J17">
        <f t="shared" si="0"/>
        <v>1.6666666666666668E-3</v>
      </c>
      <c r="K17" t="str">
        <f t="shared" si="1"/>
        <v>Non-Significant</v>
      </c>
      <c r="L17" s="10"/>
      <c r="M17" s="10"/>
      <c r="N17" s="10"/>
      <c r="O17" s="11"/>
      <c r="P17" s="11"/>
      <c r="Q17" s="11"/>
      <c r="R17" s="11"/>
      <c r="S17" s="10"/>
    </row>
    <row r="18" spans="1:19" ht="15.5">
      <c r="A18" t="s">
        <v>35</v>
      </c>
      <c r="B18" s="4">
        <v>1309</v>
      </c>
      <c r="C18" s="4">
        <v>566</v>
      </c>
      <c r="D18" t="s">
        <v>202</v>
      </c>
      <c r="E18">
        <v>1.1603817522555</v>
      </c>
      <c r="F18">
        <v>1763</v>
      </c>
      <c r="G18">
        <v>0.84738074963337595</v>
      </c>
      <c r="H18">
        <v>1.5889974035285801</v>
      </c>
      <c r="I18">
        <v>0.353701248056771</v>
      </c>
      <c r="J18">
        <f t="shared" si="0"/>
        <v>1.6666666666666668E-3</v>
      </c>
      <c r="K18" t="str">
        <f t="shared" si="1"/>
        <v>Non-Significant</v>
      </c>
      <c r="L18" s="10"/>
      <c r="M18" s="10"/>
      <c r="N18" s="10"/>
      <c r="O18" s="11"/>
      <c r="P18" s="11"/>
      <c r="Q18" s="11"/>
      <c r="R18" s="11"/>
      <c r="S18" s="10"/>
    </row>
    <row r="19" spans="1:19" ht="15.5">
      <c r="A19" t="s">
        <v>39</v>
      </c>
      <c r="B19" s="4">
        <v>1164</v>
      </c>
      <c r="C19" s="4">
        <v>635</v>
      </c>
      <c r="D19" t="s">
        <v>202</v>
      </c>
      <c r="E19">
        <v>1.1086967295100101</v>
      </c>
      <c r="F19">
        <v>1698</v>
      </c>
      <c r="G19">
        <v>0.81404508294905098</v>
      </c>
      <c r="H19">
        <v>1.51000044564254</v>
      </c>
      <c r="I19">
        <v>0.51268955616969103</v>
      </c>
      <c r="J19">
        <f t="shared" si="0"/>
        <v>1.6666666666666668E-3</v>
      </c>
      <c r="K19" t="str">
        <f t="shared" si="1"/>
        <v>Non-Significant</v>
      </c>
      <c r="L19" s="10"/>
      <c r="M19" s="10"/>
      <c r="N19" s="10"/>
      <c r="O19" s="11"/>
      <c r="P19" s="11"/>
      <c r="Q19" s="11"/>
      <c r="R19" s="11"/>
      <c r="S19" s="10"/>
    </row>
    <row r="20" spans="1:19" ht="15.5">
      <c r="A20" t="s">
        <v>42</v>
      </c>
      <c r="B20" s="4">
        <v>1120</v>
      </c>
      <c r="C20" s="4">
        <v>708</v>
      </c>
      <c r="D20" t="s">
        <v>202</v>
      </c>
      <c r="E20">
        <v>0.99001420798322404</v>
      </c>
      <c r="F20">
        <v>1704</v>
      </c>
      <c r="G20">
        <v>0.72543170815563696</v>
      </c>
      <c r="H20">
        <v>1.35109634854611</v>
      </c>
      <c r="I20">
        <v>0.94956120363960905</v>
      </c>
      <c r="J20">
        <f t="shared" si="0"/>
        <v>1.6666666666666668E-3</v>
      </c>
      <c r="K20" t="str">
        <f t="shared" si="1"/>
        <v>Non-Significant</v>
      </c>
      <c r="L20" s="10"/>
      <c r="M20" s="10"/>
      <c r="N20" s="10"/>
      <c r="O20" s="11"/>
      <c r="P20" s="11"/>
      <c r="Q20" s="11"/>
      <c r="R20" s="11"/>
      <c r="S20" s="10"/>
    </row>
    <row r="21" spans="1:19" ht="15.5">
      <c r="A21" t="s">
        <v>110</v>
      </c>
      <c r="B21" s="4">
        <v>1385</v>
      </c>
      <c r="C21" s="4">
        <v>508</v>
      </c>
      <c r="D21" t="s">
        <v>202</v>
      </c>
      <c r="E21">
        <v>1.32450591737775</v>
      </c>
      <c r="F21">
        <v>1761</v>
      </c>
      <c r="G21">
        <v>0.97404425772402203</v>
      </c>
      <c r="H21">
        <v>1.8010638749289001</v>
      </c>
      <c r="I21">
        <v>7.3092563657544907E-2</v>
      </c>
      <c r="J21">
        <f t="shared" si="0"/>
        <v>1.6666666666666668E-3</v>
      </c>
      <c r="K21" t="str">
        <f t="shared" si="1"/>
        <v>Non-Significant</v>
      </c>
      <c r="L21" s="10"/>
      <c r="M21" s="10"/>
      <c r="N21" s="10"/>
      <c r="O21" s="11"/>
      <c r="P21" s="11"/>
      <c r="Q21" s="11"/>
      <c r="R21" s="11"/>
      <c r="S21" s="10"/>
    </row>
    <row r="22" spans="1:19" ht="15.5">
      <c r="A22" t="s">
        <v>200</v>
      </c>
      <c r="B22" s="4">
        <v>291</v>
      </c>
      <c r="C22" s="4">
        <v>83</v>
      </c>
      <c r="D22" t="s">
        <v>202</v>
      </c>
      <c r="E22">
        <v>1.06111985806927</v>
      </c>
      <c r="F22">
        <v>406</v>
      </c>
      <c r="G22">
        <v>0.53663581387756898</v>
      </c>
      <c r="H22">
        <v>2.0982113457038798</v>
      </c>
      <c r="I22">
        <v>0.86457730296046997</v>
      </c>
      <c r="J22">
        <f t="shared" si="0"/>
        <v>1.6666666666666668E-3</v>
      </c>
      <c r="K22" t="str">
        <f t="shared" si="1"/>
        <v>Non-Significant</v>
      </c>
      <c r="L22" s="10"/>
      <c r="M22" s="10"/>
      <c r="N22" s="10"/>
      <c r="O22" s="11"/>
      <c r="P22" s="11"/>
      <c r="Q22" s="11"/>
      <c r="R22" s="11"/>
      <c r="S22" s="10"/>
    </row>
    <row r="23" spans="1:19" ht="15.5">
      <c r="A23" t="s">
        <v>35</v>
      </c>
      <c r="B23" s="4">
        <v>1309</v>
      </c>
      <c r="C23" s="4">
        <v>566</v>
      </c>
      <c r="D23" t="s">
        <v>203</v>
      </c>
      <c r="E23">
        <v>1.50147926387782</v>
      </c>
      <c r="F23">
        <v>1872</v>
      </c>
      <c r="G23">
        <v>0.60168363357592503</v>
      </c>
      <c r="H23">
        <v>3.7468859946488902</v>
      </c>
      <c r="I23">
        <v>0.38368142453905701</v>
      </c>
      <c r="J23">
        <f t="shared" si="0"/>
        <v>1.6666666666666668E-3</v>
      </c>
      <c r="K23" t="str">
        <f t="shared" si="1"/>
        <v>Non-Significant</v>
      </c>
      <c r="L23" s="10"/>
      <c r="M23" s="10"/>
      <c r="N23" s="10"/>
      <c r="O23" s="11"/>
      <c r="P23" s="11"/>
      <c r="Q23" s="11"/>
      <c r="R23" s="11"/>
      <c r="S23" s="10"/>
    </row>
    <row r="24" spans="1:19" ht="15.5">
      <c r="A24" t="s">
        <v>39</v>
      </c>
      <c r="B24" s="4">
        <v>1164</v>
      </c>
      <c r="C24" s="4">
        <v>635</v>
      </c>
      <c r="D24" t="s">
        <v>203</v>
      </c>
      <c r="E24">
        <v>1.3057359709345699</v>
      </c>
      <c r="F24">
        <v>1792</v>
      </c>
      <c r="G24">
        <v>0.60361782607692405</v>
      </c>
      <c r="H24">
        <v>2.8245461816019701</v>
      </c>
      <c r="I24">
        <v>0.49800051168723097</v>
      </c>
      <c r="J24">
        <f t="shared" si="0"/>
        <v>1.6666666666666668E-3</v>
      </c>
      <c r="K24" t="str">
        <f t="shared" si="1"/>
        <v>Non-Significant</v>
      </c>
      <c r="L24" s="10"/>
      <c r="M24" s="10"/>
      <c r="N24" s="10"/>
      <c r="O24" s="11"/>
      <c r="P24" s="11"/>
      <c r="Q24" s="11"/>
      <c r="R24" s="11"/>
      <c r="S24" s="10"/>
    </row>
    <row r="25" spans="1:19" ht="15.5">
      <c r="A25" t="s">
        <v>42</v>
      </c>
      <c r="B25" s="4">
        <v>1120</v>
      </c>
      <c r="C25" s="4">
        <v>708</v>
      </c>
      <c r="D25" t="s">
        <v>203</v>
      </c>
      <c r="E25">
        <v>1.23174350867741</v>
      </c>
      <c r="F25">
        <v>1821</v>
      </c>
      <c r="G25">
        <v>0.64098737902741598</v>
      </c>
      <c r="H25">
        <v>2.3669609118841102</v>
      </c>
      <c r="I25">
        <v>0.53168827118389395</v>
      </c>
      <c r="J25">
        <f t="shared" si="0"/>
        <v>1.6666666666666668E-3</v>
      </c>
      <c r="K25" t="str">
        <f t="shared" si="1"/>
        <v>Non-Significant</v>
      </c>
      <c r="L25" s="10"/>
      <c r="M25" s="10"/>
      <c r="N25" s="10"/>
      <c r="O25" s="11"/>
      <c r="P25" s="11"/>
      <c r="Q25" s="11"/>
      <c r="R25" s="11"/>
      <c r="S25" s="10"/>
    </row>
    <row r="26" spans="1:19" ht="15.5">
      <c r="A26" t="s">
        <v>110</v>
      </c>
      <c r="B26" s="4">
        <v>1385</v>
      </c>
      <c r="C26" s="4">
        <v>508</v>
      </c>
      <c r="D26" t="s">
        <v>203</v>
      </c>
      <c r="E26">
        <v>0.88710577957113201</v>
      </c>
      <c r="F26">
        <v>1868</v>
      </c>
      <c r="G26">
        <v>0.35647426548230798</v>
      </c>
      <c r="H26">
        <v>2.2076114332790802</v>
      </c>
      <c r="I26">
        <v>0.79677348778847801</v>
      </c>
      <c r="J26">
        <f t="shared" si="0"/>
        <v>1.6666666666666668E-3</v>
      </c>
      <c r="K26" t="str">
        <f t="shared" si="1"/>
        <v>Non-Significant</v>
      </c>
      <c r="L26" s="10"/>
      <c r="M26" s="10"/>
      <c r="N26" s="10"/>
      <c r="O26" s="11"/>
      <c r="P26" s="11"/>
      <c r="Q26" s="11"/>
      <c r="R26" s="11"/>
      <c r="S26" s="10"/>
    </row>
    <row r="27" spans="1:19" ht="15.75" customHeight="1">
      <c r="A27" t="s">
        <v>200</v>
      </c>
      <c r="B27" s="4">
        <v>291</v>
      </c>
      <c r="C27" s="4">
        <v>83</v>
      </c>
      <c r="D27" t="s">
        <v>203</v>
      </c>
      <c r="E27">
        <v>0.50081173703541004</v>
      </c>
      <c r="F27">
        <v>420</v>
      </c>
      <c r="G27">
        <v>6.01440917372148E-2</v>
      </c>
      <c r="H27">
        <v>4.1701917629463896</v>
      </c>
      <c r="I27">
        <v>0.52251238823611001</v>
      </c>
      <c r="J27">
        <f t="shared" si="0"/>
        <v>1.6666666666666668E-3</v>
      </c>
      <c r="K27" t="str">
        <f t="shared" si="1"/>
        <v>Non-Significant</v>
      </c>
    </row>
    <row r="28" spans="1:19" ht="15.75" customHeight="1">
      <c r="A28" t="s">
        <v>35</v>
      </c>
      <c r="B28" s="4">
        <v>1309</v>
      </c>
      <c r="C28" s="4">
        <v>566</v>
      </c>
      <c r="D28" t="s">
        <v>204</v>
      </c>
      <c r="E28">
        <v>1.6307865707661899</v>
      </c>
      <c r="F28">
        <v>1843</v>
      </c>
      <c r="G28">
        <v>1.07885494466584</v>
      </c>
      <c r="H28">
        <v>2.4650810125499301</v>
      </c>
      <c r="I28">
        <v>2.0339769197983099E-2</v>
      </c>
      <c r="J28">
        <f t="shared" si="0"/>
        <v>1.6666666666666668E-3</v>
      </c>
      <c r="K28" t="str">
        <f t="shared" si="1"/>
        <v>Non-Significant</v>
      </c>
    </row>
    <row r="29" spans="1:19" ht="15.75" customHeight="1">
      <c r="A29" t="s">
        <v>39</v>
      </c>
      <c r="B29" s="4">
        <v>1164</v>
      </c>
      <c r="C29" s="4">
        <v>635</v>
      </c>
      <c r="D29" t="s">
        <v>204</v>
      </c>
      <c r="E29">
        <v>1.00251856868003</v>
      </c>
      <c r="F29">
        <v>1752</v>
      </c>
      <c r="G29">
        <v>0.63099246111457097</v>
      </c>
      <c r="H29">
        <v>1.5927979215044401</v>
      </c>
      <c r="I29">
        <v>0.99150373169569805</v>
      </c>
      <c r="J29">
        <f t="shared" si="0"/>
        <v>1.6666666666666668E-3</v>
      </c>
      <c r="K29" t="str">
        <f t="shared" si="1"/>
        <v>Non-Significant</v>
      </c>
    </row>
    <row r="30" spans="1:19" ht="15.75" customHeight="1">
      <c r="A30" t="s">
        <v>42</v>
      </c>
      <c r="B30" s="4">
        <v>1120</v>
      </c>
      <c r="C30" s="4">
        <v>708</v>
      </c>
      <c r="D30" t="s">
        <v>204</v>
      </c>
      <c r="E30">
        <v>1.42237352420879</v>
      </c>
      <c r="F30">
        <v>1793</v>
      </c>
      <c r="G30">
        <v>0.93661675021158997</v>
      </c>
      <c r="H30">
        <v>2.16005793395547</v>
      </c>
      <c r="I30">
        <v>9.8374011800341096E-2</v>
      </c>
      <c r="J30">
        <f t="shared" si="0"/>
        <v>1.6666666666666668E-3</v>
      </c>
      <c r="K30" t="str">
        <f t="shared" si="1"/>
        <v>Non-Significant</v>
      </c>
    </row>
    <row r="31" spans="1:19" ht="15.75" customHeight="1">
      <c r="A31" t="s">
        <v>110</v>
      </c>
      <c r="B31" s="4">
        <v>1385</v>
      </c>
      <c r="C31" s="4">
        <v>508</v>
      </c>
      <c r="D31" t="s">
        <v>204</v>
      </c>
      <c r="E31">
        <v>1.6703799452307599</v>
      </c>
      <c r="F31">
        <v>1835</v>
      </c>
      <c r="G31">
        <v>1.0825682660350799</v>
      </c>
      <c r="H31">
        <v>2.57736093784473</v>
      </c>
      <c r="I31">
        <v>2.0422941993298201E-2</v>
      </c>
      <c r="J31">
        <f t="shared" si="0"/>
        <v>1.6666666666666668E-3</v>
      </c>
      <c r="K31" t="str">
        <f t="shared" si="1"/>
        <v>Non-Significant</v>
      </c>
    </row>
    <row r="32" spans="1:19" ht="15.75" customHeight="1">
      <c r="A32" t="s">
        <v>200</v>
      </c>
      <c r="B32" s="4">
        <v>291</v>
      </c>
      <c r="C32" s="4">
        <v>83</v>
      </c>
      <c r="D32" t="s">
        <v>204</v>
      </c>
      <c r="E32">
        <v>0.73247890224188195</v>
      </c>
      <c r="F32">
        <v>412</v>
      </c>
      <c r="G32">
        <v>0.20838140179210099</v>
      </c>
      <c r="H32">
        <v>2.57472757940632</v>
      </c>
      <c r="I32">
        <v>0.62739356685960201</v>
      </c>
      <c r="J32">
        <f t="shared" si="0"/>
        <v>1.6666666666666668E-3</v>
      </c>
      <c r="K32" t="str">
        <f t="shared" si="1"/>
        <v>Non-Significant</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Table_S1</vt:lpstr>
      <vt:lpstr>Table_S2</vt:lpstr>
      <vt:lpstr>Table_S3</vt:lpstr>
      <vt:lpstr>Table_S4</vt:lpstr>
      <vt:lpstr>Table_S5</vt:lpstr>
      <vt:lpstr>Table_S6</vt:lpstr>
      <vt:lpstr>Table_S7</vt:lpstr>
      <vt:lpstr>Table_S8</vt:lpstr>
      <vt:lpstr>Table_S9</vt:lpstr>
      <vt:lpstr>Table_S10</vt:lpstr>
      <vt:lpstr>Table_S11</vt:lpstr>
      <vt:lpstr>Table_S12</vt:lpstr>
      <vt:lpstr>Table_S13</vt:lpstr>
      <vt:lpstr>Table_S14</vt:lpstr>
      <vt:lpstr>Table_S15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Rohan Myers</cp:lastModifiedBy>
  <cp:revision/>
  <dcterms:created xsi:type="dcterms:W3CDTF">2024-05-09T06:17:44Z</dcterms:created>
  <dcterms:modified xsi:type="dcterms:W3CDTF">2024-09-27T20:18:13Z</dcterms:modified>
  <cp:category/>
  <cp:contentStatus/>
</cp:coreProperties>
</file>