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mark_fiers_kuleuven_be/Documents/101010/2025_09_23_rebuttal/Supplemental Tables/"/>
    </mc:Choice>
  </mc:AlternateContent>
  <xr:revisionPtr revIDLastSave="9" documentId="11_BBB3424247BC5AB926E7CC4B693B74C03AAE9B5F" xr6:coauthVersionLast="47" xr6:coauthVersionMax="47" xr10:uidLastSave="{7A4F230D-7779-3F46-AEB8-5E2746B946B0}"/>
  <bookViews>
    <workbookView xWindow="1300" yWindow="22280" windowWidth="29400" windowHeight="18440" tabRatio="500" firstSheet="1" activeTab="16" xr2:uid="{00000000-000D-0000-FFFF-FFFF00000000}"/>
  </bookViews>
  <sheets>
    <sheet name="Sheet1" sheetId="1" r:id="rId1"/>
    <sheet name="A_01" sheetId="2" r:id="rId2"/>
    <sheet name="A_03" sheetId="3" r:id="rId3"/>
    <sheet name="A_04" sheetId="4" r:id="rId4"/>
    <sheet name="A_07" sheetId="5" r:id="rId5"/>
    <sheet name="A_08" sheetId="6" r:id="rId6"/>
    <sheet name="A_09" sheetId="7" r:id="rId7"/>
    <sheet name="A_10" sheetId="8" r:id="rId8"/>
    <sheet name="A_11" sheetId="9" r:id="rId9"/>
    <sheet name="N_01" sheetId="10" r:id="rId10"/>
    <sheet name="N_03" sheetId="11" r:id="rId11"/>
    <sheet name="N_04" sheetId="12" r:id="rId12"/>
    <sheet name="N_05" sheetId="13" r:id="rId13"/>
    <sheet name="N_06" sheetId="14" r:id="rId14"/>
    <sheet name="N_07" sheetId="15" r:id="rId15"/>
    <sheet name="N_08" sheetId="16" r:id="rId16"/>
    <sheet name="N_09" sheetId="17" r:id="rId17"/>
    <sheet name="R_01" sheetId="18" r:id="rId18"/>
    <sheet name="R_02" sheetId="19" r:id="rId19"/>
    <sheet name="R_03" sheetId="20" r:id="rId20"/>
    <sheet name="R_05" sheetId="21" r:id="rId21"/>
    <sheet name="R_07" sheetId="22" r:id="rId22"/>
    <sheet name="R_08" sheetId="23" r:id="rId23"/>
    <sheet name="R_09" sheetId="24" r:id="rId24"/>
    <sheet name="R_10" sheetId="25" r:id="rId2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7" i="1" l="1"/>
  <c r="O26" i="1"/>
  <c r="O25" i="1"/>
  <c r="O24" i="1"/>
  <c r="O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6" authorId="0" shapeId="0" xr:uid="{00000000-0006-0000-0000-000001000000}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ave +/- SD (%)
Reply:
    Do we mean by GM+WM , the whole tissue? Because there are parts of the tissue that are not fully GM or WM ,= some spots are in between .
Reply:
    brain regions are indicated by colums no?
Reply:
    Yes, but WM+GM is not equal to all the tissue of the sample that we have. Some TD are in between both. For example spots that have 10% of WM are not included as WM, nor GM, but they are part of the sample, and used in the UMAP, </t>
        </r>
      </text>
    </comment>
    <comment ref="A7" authorId="0" shapeId="0" xr:uid="{00000000-0006-0000-0000-000002000000}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Do we want to write the average here? Or just the number of spots overlappinf with pTau (as we have below with other pathology)
</t>
        </r>
      </text>
    </comment>
  </commentList>
</comments>
</file>

<file path=xl/sharedStrings.xml><?xml version="1.0" encoding="utf-8"?>
<sst xmlns="http://schemas.openxmlformats.org/spreadsheetml/2006/main" count="1247" uniqueCount="693">
  <si>
    <t>HC</t>
  </si>
  <si>
    <t>AD+DEM</t>
  </si>
  <si>
    <t>AD-DEM</t>
  </si>
  <si>
    <t>CEN</t>
  </si>
  <si>
    <t>NBB</t>
  </si>
  <si>
    <t>GM</t>
  </si>
  <si>
    <t>L3-5</t>
  </si>
  <si>
    <t>WM</t>
  </si>
  <si>
    <t>All</t>
  </si>
  <si>
    <t>GM+WM</t>
  </si>
  <si>
    <t>Ave cell number  per TD counted by DAPI</t>
  </si>
  <si>
    <t>4.5± 3.2</t>
  </si>
  <si>
    <t>4.5 ± 3.0</t>
  </si>
  <si>
    <t>6.5 ± 3.3</t>
  </si>
  <si>
    <t>5.4 ± 3.4</t>
  </si>
  <si>
    <t>6± 4.1</t>
  </si>
  <si>
    <t>5.2 ± 3.7</t>
  </si>
  <si>
    <t>9.2 ± 3.4</t>
  </si>
  <si>
    <t>7.2 ± 4.2</t>
  </si>
  <si>
    <t>5.3± 3.9</t>
  </si>
  <si>
    <t>5.2 ± 3.8</t>
  </si>
  <si>
    <t>8.6± 4.3</t>
  </si>
  <si>
    <t>6.4 ± 4.4</t>
  </si>
  <si>
    <t>5.3 ± 3.4</t>
  </si>
  <si>
    <t>6.2 ± 4.1</t>
  </si>
  <si>
    <t>Total number of TD of indicated region and phenotype</t>
  </si>
  <si>
    <t>Total number of TD with staining artefects (vessel and Pia)</t>
  </si>
  <si>
    <t>Ave TD per region per individual (column)</t>
  </si>
  <si>
    <t xml:space="preserve">1973.8 +/- 735.3 </t>
  </si>
  <si>
    <t xml:space="preserve">1205.6 +/- 465.5 </t>
  </si>
  <si>
    <t xml:space="preserve">634.5 +/- 282.6 </t>
  </si>
  <si>
    <t xml:space="preserve">2644.2 +/- 725.6 </t>
  </si>
  <si>
    <t xml:space="preserve">1697.1 +/- 543.3 </t>
  </si>
  <si>
    <t xml:space="preserve">1020.1 +/- 341.3 </t>
  </si>
  <si>
    <t xml:space="preserve">899.5 +/- 466.0 </t>
  </si>
  <si>
    <t xml:space="preserve">2650.5 +/- 864.9 </t>
  </si>
  <si>
    <t xml:space="preserve">1849.5 +/- 445.1 </t>
  </si>
  <si>
    <t xml:space="preserve">1124.9 +/- 299.8 </t>
  </si>
  <si>
    <t xml:space="preserve">812.5 +/- 406.9 </t>
  </si>
  <si>
    <t xml:space="preserve">2713.5 +/- 587.0 </t>
  </si>
  <si>
    <t xml:space="preserve">2302.8 +/- 500.4 </t>
  </si>
  <si>
    <t>1320.0 +/- 336.3</t>
  </si>
  <si>
    <t xml:space="preserve">940.3 +/- 375.3 </t>
  </si>
  <si>
    <t xml:space="preserve">3303.6 +/- 562.7 </t>
  </si>
  <si>
    <t xml:space="preserve">1840.1 +/- 597.9 </t>
  </si>
  <si>
    <t xml:space="preserve">1116.9 +/- 383.1 </t>
  </si>
  <si>
    <t xml:space="preserve">782.2 +/- 407.9 </t>
  </si>
  <si>
    <t>2669.4 +/- 735.3</t>
  </si>
  <si>
    <t>Total TD overlapped with pTau (w/o vessels)</t>
  </si>
  <si>
    <t>3358 (22.5%)</t>
  </si>
  <si>
    <t>2114 (23.0%)</t>
  </si>
  <si>
    <t>2764 (59.6%)</t>
  </si>
  <si>
    <t>6237 (31.5%)</t>
  </si>
  <si>
    <t>11311 (86.3%)</t>
  </si>
  <si>
    <t>7251 (91.1%)</t>
  </si>
  <si>
    <t>4349 (66.5%)</t>
  </si>
  <si>
    <t>15964 (79.6%)</t>
  </si>
  <si>
    <t>3736 (26.5%)</t>
  </si>
  <si>
    <t>2493 (28.8%)</t>
  </si>
  <si>
    <t>2324 (40.2%)</t>
  </si>
  <si>
    <t>6173 (30.4%)</t>
  </si>
  <si>
    <t>11319 (25.7%)</t>
  </si>
  <si>
    <t>7395 (28.8%)</t>
  </si>
  <si>
    <t>5981 (37.3%)</t>
  </si>
  <si>
    <t xml:space="preserve"> 17599 (28.7%)</t>
  </si>
  <si>
    <t>18405 (43.7%)</t>
  </si>
  <si>
    <t>11858 (45.9%)</t>
  </si>
  <si>
    <t>9437 (55.6%)</t>
  </si>
  <si>
    <t>28374 (47.2%)</t>
  </si>
  <si>
    <t>Total TD overlapped with any plaques (w/o vessels)</t>
  </si>
  <si>
    <t>147 (1.0%)</t>
  </si>
  <si>
    <t>103 (1.1%)</t>
  </si>
  <si>
    <t>144 (3.1%)</t>
  </si>
  <si>
    <t>292 (1.5%)</t>
  </si>
  <si>
    <t>7120 (54.3%)</t>
  </si>
  <si>
    <t>4940 (62.0%)</t>
  </si>
  <si>
    <t>1008 (15.4%)</t>
  </si>
  <si>
    <t>8215 (41.0%)</t>
  </si>
  <si>
    <t>4719 (33.4%)</t>
  </si>
  <si>
    <t>3523 (40.7%)</t>
  </si>
  <si>
    <t>395 (6.8%)</t>
  </si>
  <si>
    <t>5182 (25.5%)</t>
  </si>
  <si>
    <t>14174 (32.2%)</t>
  </si>
  <si>
    <t>9342 (36.4%)</t>
  </si>
  <si>
    <t>870 (5.4%)</t>
  </si>
  <si>
    <t>15228 (24.9%)</t>
  </si>
  <si>
    <t>11986 (28.5%)</t>
  </si>
  <si>
    <t>8566 (33.2%)</t>
  </si>
  <si>
    <t>1547 (9.1%)</t>
  </si>
  <si>
    <t>13689 (22.8%)</t>
  </si>
  <si>
    <t>Total TD overlapped with diffue plaques (w/o vessels)</t>
  </si>
  <si>
    <t>0 (0.0%)</t>
  </si>
  <si>
    <t>5539 (42.3%)</t>
  </si>
  <si>
    <t>3852 (48.4%)</t>
  </si>
  <si>
    <t>734 (11.2%)</t>
  </si>
  <si>
    <t>6327 (31.6%)</t>
  </si>
  <si>
    <t>3460 (24.5%)</t>
  </si>
  <si>
    <t>2631 (30.4%)</t>
  </si>
  <si>
    <t>374 (6.5%)</t>
  </si>
  <si>
    <t>3873 (19.1%)</t>
  </si>
  <si>
    <t>11874 (26.9%)</t>
  </si>
  <si>
    <t>7868 (30.7%)</t>
  </si>
  <si>
    <t>684 (4.3%)</t>
  </si>
  <si>
    <t>12666 (20.7%)</t>
  </si>
  <si>
    <t>8999 (21.4%)</t>
  </si>
  <si>
    <t>6483 (25.1%)</t>
  </si>
  <si>
    <t>1108 (6.5%)</t>
  </si>
  <si>
    <t>10200 (17.0%)</t>
  </si>
  <si>
    <t>Total TD overlapped with core plaque (w/o vessels)</t>
  </si>
  <si>
    <t>3 (0.0%)</t>
  </si>
  <si>
    <t>790 (6.0%)</t>
  </si>
  <si>
    <t>509 (6.4%)</t>
  </si>
  <si>
    <t>104 (1.6%)</t>
  </si>
  <si>
    <t>917 (4.6%)</t>
  </si>
  <si>
    <t>544 (3.9%)</t>
  </si>
  <si>
    <t>390 (4.5%)</t>
  </si>
  <si>
    <t>58 (1.0%)</t>
  </si>
  <si>
    <t>619 (3.1%)</t>
  </si>
  <si>
    <t>1041 (2.4%)</t>
  </si>
  <si>
    <t>701 (2.7%)</t>
  </si>
  <si>
    <t>83 (0.5%)</t>
  </si>
  <si>
    <t>1152 (1.9%)</t>
  </si>
  <si>
    <t>1337 (3.2%)</t>
  </si>
  <si>
    <t>902 (3.5%)</t>
  </si>
  <si>
    <t>162 (1.0%)</t>
  </si>
  <si>
    <t>1539 (2.6%)</t>
  </si>
  <si>
    <t>Total TD overlapped with neuritic plauqe (w/o vessels)</t>
  </si>
  <si>
    <t>604 (4.6%)</t>
  </si>
  <si>
    <t>452 (5.7%)</t>
  </si>
  <si>
    <t>44 (0.7%)</t>
  </si>
  <si>
    <t>658 (3.3%)</t>
  </si>
  <si>
    <t>116 (0.8%)</t>
  </si>
  <si>
    <t>94 (1.1%)</t>
  </si>
  <si>
    <t>2 (0.0%)</t>
  </si>
  <si>
    <t>118 (0.6%)</t>
  </si>
  <si>
    <t>118 (0.3%)</t>
  </si>
  <si>
    <t>81 (0.3%)</t>
  </si>
  <si>
    <t>5 (0.0%)</t>
  </si>
  <si>
    <t>124 (0.2%)</t>
  </si>
  <si>
    <t>720 (1.7%)</t>
  </si>
  <si>
    <t>546 (2.1%)</t>
  </si>
  <si>
    <t>46 (0.3%)</t>
  </si>
  <si>
    <t>776 (1.3%)</t>
  </si>
  <si>
    <t>Total TD overlapped with uncl. plaque (w/o vessels)</t>
  </si>
  <si>
    <t>144 (1.0%)</t>
  </si>
  <si>
    <t>100 (1.0%)</t>
  </si>
  <si>
    <t>289 (1.4%)</t>
  </si>
  <si>
    <t>1889 (14.4%)</t>
  </si>
  <si>
    <t>1399 (17.6%)</t>
  </si>
  <si>
    <t>126 (0.0%)</t>
  </si>
  <si>
    <t>1894 (9.4%)</t>
  </si>
  <si>
    <t>1673 (11.8%)</t>
  </si>
  <si>
    <t>1168 (13.5%)</t>
  </si>
  <si>
    <t>1675 (8.3%)</t>
  </si>
  <si>
    <t>2041 (4.6%)</t>
  </si>
  <si>
    <t>1335 (5.2%)</t>
  </si>
  <si>
    <t>129 (0.8%)</t>
  </si>
  <si>
    <t>2227 (3.6%)</t>
  </si>
  <si>
    <t>3687 (8.8%)</t>
  </si>
  <si>
    <t>2658 (10.3%)</t>
  </si>
  <si>
    <t>231 (1.6%)</t>
  </si>
  <si>
    <t>3695 (6.1%)</t>
  </si>
  <si>
    <t>All TD: include spots in-between GM and WM</t>
  </si>
  <si>
    <t xml:space="preserve">Ave TD per region (column) </t>
  </si>
  <si>
    <t>average number of TD per sample (and stdev) (including vessels and pia)</t>
  </si>
  <si>
    <t>Pia and Vessel (staining artefect)</t>
  </si>
  <si>
    <t>UMAP: include to visualize how they segregate across brain regions</t>
  </si>
  <si>
    <t>DEA of pathology, TD numbers of pathology, histology analyses across regions and phenotype: exclude to avoid wrong analyses due to artefects</t>
  </si>
  <si>
    <t xml:space="preserve">C2L, hexbin, WGCNA: include </t>
  </si>
  <si>
    <t>Vissum Array Artefect (only 1000TDs in NBB)</t>
  </si>
  <si>
    <t>AD (n=8)</t>
  </si>
  <si>
    <t>RE (n=8)</t>
  </si>
  <si>
    <t>HC (n=8)</t>
  </si>
  <si>
    <t>CEN (n=20)</t>
  </si>
  <si>
    <t>included in every analysis</t>
  </si>
  <si>
    <t>Plaque (all)</t>
  </si>
  <si>
    <t>Diffuse</t>
  </si>
  <si>
    <t>Core</t>
  </si>
  <si>
    <t>Neuritic</t>
  </si>
  <si>
    <t>Unclassified</t>
  </si>
  <si>
    <t>A_01</t>
  </si>
  <si>
    <t>9.5 ± 6.3</t>
  </si>
  <si>
    <t>10.9 ± 6.7</t>
  </si>
  <si>
    <t>10.1 ± 3.2</t>
  </si>
  <si>
    <t>9.7 ± 5.3</t>
  </si>
  <si>
    <t>1748 (93.5%)</t>
  </si>
  <si>
    <t>963 (100.0%)</t>
  </si>
  <si>
    <t>518 (42.5%)</t>
  </si>
  <si>
    <t xml:space="preserve"> 2306 (73.7%)</t>
  </si>
  <si>
    <t>1187 (63.5%)</t>
  </si>
  <si>
    <t>684 (71.0%)</t>
  </si>
  <si>
    <t>310 (25.5%)</t>
  </si>
  <si>
    <t xml:space="preserve"> 1519 (48.5%)</t>
  </si>
  <si>
    <t>1023 (54.7%)</t>
  </si>
  <si>
    <t>572 (59.4%)</t>
  </si>
  <si>
    <t>280 (23.0%)</t>
  </si>
  <si>
    <t xml:space="preserve"> 1320 (42.2%)</t>
  </si>
  <si>
    <t>57 (3.0%)</t>
  </si>
  <si>
    <t>29 (3.0%)</t>
  </si>
  <si>
    <t>19 (1.6%)</t>
  </si>
  <si>
    <t xml:space="preserve"> 78 (2.5%)</t>
  </si>
  <si>
    <t>84 (4.5%)</t>
  </si>
  <si>
    <t>64 (6.6%)</t>
  </si>
  <si>
    <t>5 (0.4%)</t>
  </si>
  <si>
    <t xml:space="preserve"> 89 (2.8%)</t>
  </si>
  <si>
    <t>242 (12.9%)</t>
  </si>
  <si>
    <t>162 (16.8%)</t>
  </si>
  <si>
    <t xml:space="preserve"> 242 (7.7%)</t>
  </si>
  <si>
    <t>1 2 3 4 5 6 7 8 9</t>
  </si>
  <si>
    <t>A_03</t>
  </si>
  <si>
    <t>5.9 ± 4.3</t>
  </si>
  <si>
    <t>6.6 ± 4.8</t>
  </si>
  <si>
    <t>5.8 ± 2.7</t>
  </si>
  <si>
    <t>5.9 ± 4.1</t>
  </si>
  <si>
    <t>1467 (97.9%)</t>
  </si>
  <si>
    <t>983 (99.2%)</t>
  </si>
  <si>
    <t>142 (69.6%)</t>
  </si>
  <si>
    <t xml:space="preserve"> 1634 (94.5%)</t>
  </si>
  <si>
    <t>974 (65.0%)</t>
  </si>
  <si>
    <t>735 (74.2%)</t>
  </si>
  <si>
    <t>14 (6.9%)</t>
  </si>
  <si>
    <t xml:space="preserve"> 991 (57.3%)</t>
  </si>
  <si>
    <t>658 (43.9%)</t>
  </si>
  <si>
    <t>533 (53.8%)</t>
  </si>
  <si>
    <t>3 (1.5%)</t>
  </si>
  <si>
    <t xml:space="preserve"> 661 (38.2%)</t>
  </si>
  <si>
    <t>151 (10.1%)</t>
  </si>
  <si>
    <t>89 (9.0%)</t>
  </si>
  <si>
    <t>6 (2.9%)</t>
  </si>
  <si>
    <t xml:space="preserve"> 159 (9.2%)</t>
  </si>
  <si>
    <t>136 (9.1%)</t>
  </si>
  <si>
    <t>93 (9.4%)</t>
  </si>
  <si>
    <t>7 (3.4%)</t>
  </si>
  <si>
    <t xml:space="preserve"> 145 (8.4%)</t>
  </si>
  <si>
    <t>325 (21.7%)</t>
  </si>
  <si>
    <t>253 (25.5%)</t>
  </si>
  <si>
    <t xml:space="preserve"> 325 (18.8%)</t>
  </si>
  <si>
    <t>A_04</t>
  </si>
  <si>
    <t>5.1 ± 3.1</t>
  </si>
  <si>
    <t>4.9 ± 2.9</t>
  </si>
  <si>
    <t>10.4 ± 3.2</t>
  </si>
  <si>
    <t>6.0 ± 3.7</t>
  </si>
  <si>
    <t>1113 (72.3%)</t>
  </si>
  <si>
    <t>841 (80.5%)</t>
  </si>
  <si>
    <t>172 (51.0%)</t>
  </si>
  <si>
    <t xml:space="preserve"> 1300 (68.1%)</t>
  </si>
  <si>
    <t>943 (61.3%)</t>
  </si>
  <si>
    <t>708 (67.8%)</t>
  </si>
  <si>
    <t>12 (3.6%)</t>
  </si>
  <si>
    <t xml:space="preserve"> 964 (50.5%)</t>
  </si>
  <si>
    <t>794 (51.6%)</t>
  </si>
  <si>
    <t>587 (56.2%)</t>
  </si>
  <si>
    <t>10 (3.0%)</t>
  </si>
  <si>
    <t xml:space="preserve"> 811 (42.5%)</t>
  </si>
  <si>
    <t>66 (4.3%)</t>
  </si>
  <si>
    <t>58 (5.6%)</t>
  </si>
  <si>
    <t>1 (0.3%)</t>
  </si>
  <si>
    <t xml:space="preserve"> 69 (3.6%)</t>
  </si>
  <si>
    <t>58 (3.8%)</t>
  </si>
  <si>
    <t>55 (5.3%)</t>
  </si>
  <si>
    <t xml:space="preserve"> 58 (3.0%)</t>
  </si>
  <si>
    <t>175 (11.4%)</t>
  </si>
  <si>
    <t>140 (13.4%)</t>
  </si>
  <si>
    <t xml:space="preserve"> 176 (9.2%)</t>
  </si>
  <si>
    <t>A_07</t>
  </si>
  <si>
    <t>5.7 ± 2.7</t>
  </si>
  <si>
    <t>8.6 ± 3.2</t>
  </si>
  <si>
    <t>7.0 ± 3.3</t>
  </si>
  <si>
    <t>1761 (97.5%)</t>
  </si>
  <si>
    <t>1192 (99.7%)</t>
  </si>
  <si>
    <t>1097 (72.2%)</t>
  </si>
  <si>
    <t xml:space="preserve"> 2917 (85.6%)</t>
  </si>
  <si>
    <t>756 (41.9%)</t>
  </si>
  <si>
    <t>611 (51.1%)</t>
  </si>
  <si>
    <t>113 (7.4%)</t>
  </si>
  <si>
    <t xml:space="preserve"> 871 (25.6%)</t>
  </si>
  <si>
    <t>386 (21.4%)</t>
  </si>
  <si>
    <t>319 (26.7%)</t>
  </si>
  <si>
    <t>23 (1.5%)</t>
  </si>
  <si>
    <t xml:space="preserve"> 409 (12.0%)</t>
  </si>
  <si>
    <t>171 (9.5%)</t>
  </si>
  <si>
    <t>134 (11.2%)</t>
  </si>
  <si>
    <t>22 (1.4%)</t>
  </si>
  <si>
    <t xml:space="preserve"> 193 (5.7%)</t>
  </si>
  <si>
    <t>155 (8.6%)</t>
  </si>
  <si>
    <t>127 (10.6%)</t>
  </si>
  <si>
    <t>8 (0.5%)</t>
  </si>
  <si>
    <t xml:space="preserve"> 163 (4.8%)</t>
  </si>
  <si>
    <t>282 (15.6%)</t>
  </si>
  <si>
    <t>227 (19.0%)</t>
  </si>
  <si>
    <t xml:space="preserve"> 284 (8.3%)</t>
  </si>
  <si>
    <t>A_08</t>
  </si>
  <si>
    <t>4.8 ± 2.4</t>
  </si>
  <si>
    <t>4.9 ± 2.4</t>
  </si>
  <si>
    <t>8.9 ± 3.1</t>
  </si>
  <si>
    <t>5.7 ± 3.0</t>
  </si>
  <si>
    <t>2287 (89.4%)</t>
  </si>
  <si>
    <t>1480 (94.4%)</t>
  </si>
  <si>
    <t>509 (77.5%)</t>
  </si>
  <si>
    <t xml:space="preserve"> 2859 (86.6%)</t>
  </si>
  <si>
    <t>1658 (64.8%)</t>
  </si>
  <si>
    <t>1192 (76.0%)</t>
  </si>
  <si>
    <t>118 (18.0%)</t>
  </si>
  <si>
    <t xml:space="preserve"> 1793 (54.3%)</t>
  </si>
  <si>
    <t>1332 (52.1%)</t>
  </si>
  <si>
    <t>956 (61.0%)</t>
  </si>
  <si>
    <t>105 (16.0%)</t>
  </si>
  <si>
    <t xml:space="preserve"> 1445 (43.7%)</t>
  </si>
  <si>
    <t>207 (8.1%)</t>
  </si>
  <si>
    <t>143 (9.1%)</t>
  </si>
  <si>
    <t>7 (1.1%)</t>
  </si>
  <si>
    <t xml:space="preserve"> 224 (6.8%)</t>
  </si>
  <si>
    <t>70 (2.7%)</t>
  </si>
  <si>
    <t>55 (3.5%)</t>
  </si>
  <si>
    <t xml:space="preserve"> 72 (2.2%)</t>
  </si>
  <si>
    <t>567 (22.2%)</t>
  </si>
  <si>
    <t>422 (26.9%)</t>
  </si>
  <si>
    <t xml:space="preserve"> 568 (17.2%)</t>
  </si>
  <si>
    <t>A_09</t>
  </si>
  <si>
    <t>4.2 ± 2.4</t>
  </si>
  <si>
    <t>4.1 ± 2.4</t>
  </si>
  <si>
    <t>8.9 ± 3.2</t>
  </si>
  <si>
    <t>6.4 ± 3.6</t>
  </si>
  <si>
    <t>64 (10.3%)</t>
  </si>
  <si>
    <t>37 (13.0%)</t>
  </si>
  <si>
    <t>128 (23.7%)</t>
  </si>
  <si>
    <t xml:space="preserve"> 196 (16.5%)</t>
  </si>
  <si>
    <t>432 (69.6%)</t>
  </si>
  <si>
    <t>233 (82.0%)</t>
  </si>
  <si>
    <t>51 (9.5%)</t>
  </si>
  <si>
    <t xml:space="preserve"> 491 (41.4%)</t>
  </si>
  <si>
    <t>361 (58.1%)</t>
  </si>
  <si>
    <t>220 (77.5%)</t>
  </si>
  <si>
    <t>46 (8.5%)</t>
  </si>
  <si>
    <t xml:space="preserve"> 411 (34.7%)</t>
  </si>
  <si>
    <t>56 (9.0%)</t>
  </si>
  <si>
    <t>15 (5.3%)</t>
  </si>
  <si>
    <t>2 (0.4%)</t>
  </si>
  <si>
    <t xml:space="preserve"> 61 (5.1%)</t>
  </si>
  <si>
    <t>6 (1.0%)</t>
  </si>
  <si>
    <t>5 (1.8%)</t>
  </si>
  <si>
    <t xml:space="preserve"> 6 (0.5%)</t>
  </si>
  <si>
    <t>79 (12.7%)</t>
  </si>
  <si>
    <t>39 (13.7%)</t>
  </si>
  <si>
    <t xml:space="preserve"> 80 (6.8%)</t>
  </si>
  <si>
    <t>A_10</t>
  </si>
  <si>
    <t>6.8 ± 3.9</t>
  </si>
  <si>
    <t>7.0 ± 3.7</t>
  </si>
  <si>
    <t>10.6 ± 3.3</t>
  </si>
  <si>
    <t>8.3 ± 4.1</t>
  </si>
  <si>
    <t>1839 (94.6%)</t>
  </si>
  <si>
    <t>1040 (99.8%)</t>
  </si>
  <si>
    <t>1125 (86.8%)</t>
  </si>
  <si>
    <t xml:space="preserve"> 3033 (91.6%)</t>
  </si>
  <si>
    <t>1091 (56.1%)</t>
  </si>
  <si>
    <t>718 (68.9%)</t>
  </si>
  <si>
    <t>363 (28.0%)</t>
  </si>
  <si>
    <t xml:space="preserve"> 1479 (44.7%)</t>
  </si>
  <si>
    <t>952 (48.9%)</t>
  </si>
  <si>
    <t>645 (61.9%)</t>
  </si>
  <si>
    <t>258 (19.9%)</t>
  </si>
  <si>
    <t xml:space="preserve"> 1228 (37.1%)</t>
  </si>
  <si>
    <t>47 (2.4%)</t>
  </si>
  <si>
    <t>15 (1.4%)</t>
  </si>
  <si>
    <t>38 (2.9%)</t>
  </si>
  <si>
    <t xml:space="preserve"> 89 (2.7%)</t>
  </si>
  <si>
    <t>93 (4.8%)</t>
  </si>
  <si>
    <t>51 (4.9%)</t>
  </si>
  <si>
    <t>23 (1.8%)</t>
  </si>
  <si>
    <t xml:space="preserve"> 122 (3.7%)</t>
  </si>
  <si>
    <t>198 (10.2%)</t>
  </si>
  <si>
    <t>138 (13.2%)</t>
  </si>
  <si>
    <t xml:space="preserve"> 198 (6.0%)</t>
  </si>
  <si>
    <t>A_11</t>
  </si>
  <si>
    <t>4.7 ± 2.6</t>
  </si>
  <si>
    <t>4.7 ± 2.5</t>
  </si>
  <si>
    <t>7.6 ± 3.3</t>
  </si>
  <si>
    <t>5.8 ± 3.2</t>
  </si>
  <si>
    <t>1032 (81.1%)</t>
  </si>
  <si>
    <t>715 (81.8%)</t>
  </si>
  <si>
    <t>658 (85.8%)</t>
  </si>
  <si>
    <t xml:space="preserve"> 1719 (82.8%)</t>
  </si>
  <si>
    <t>79 (6.2%)</t>
  </si>
  <si>
    <t>59 (6.8%)</t>
  </si>
  <si>
    <t>27 (3.5%)</t>
  </si>
  <si>
    <t xml:space="preserve"> 107 (5.2%)</t>
  </si>
  <si>
    <t>33 (2.6%)</t>
  </si>
  <si>
    <t>20 (2.3%)</t>
  </si>
  <si>
    <t>9 (1.2%)</t>
  </si>
  <si>
    <t xml:space="preserve"> 42 (2.0%)</t>
  </si>
  <si>
    <t>35 (2.8%)</t>
  </si>
  <si>
    <t>26 (3.0%)</t>
  </si>
  <si>
    <t xml:space="preserve"> 44 (2.1%)</t>
  </si>
  <si>
    <t>2 (0.2%)</t>
  </si>
  <si>
    <t>1 (0.1%)</t>
  </si>
  <si>
    <t xml:space="preserve"> 3 (0.1%)</t>
  </si>
  <si>
    <t>21 (1.7%)</t>
  </si>
  <si>
    <t>18 (2.1%)</t>
  </si>
  <si>
    <t xml:space="preserve"> 21 (1.0%)</t>
  </si>
  <si>
    <t>C_01</t>
  </si>
  <si>
    <t>2.9 ± 1.8</t>
  </si>
  <si>
    <t>3.0 ± 1.8</t>
  </si>
  <si>
    <t>4.6 ± 2.3</t>
  </si>
  <si>
    <t>3.2 ± 2.0</t>
  </si>
  <si>
    <t>320 (16.0%)</t>
  </si>
  <si>
    <t>243 (20.0%)</t>
  </si>
  <si>
    <t>51 (11.3%)</t>
  </si>
  <si>
    <t xml:space="preserve"> 377 (15.1%)</t>
  </si>
  <si>
    <t>44 (2.2%)</t>
  </si>
  <si>
    <t>33 (2.7%)</t>
  </si>
  <si>
    <t>6 (1.3%)</t>
  </si>
  <si>
    <t xml:space="preserve"> 50 (2.0%)</t>
  </si>
  <si>
    <t xml:space="preserve"> 0 (0.0%)</t>
  </si>
  <si>
    <t>34 (1.7%)</t>
  </si>
  <si>
    <t>26 (2.1%)</t>
  </si>
  <si>
    <t xml:space="preserve"> 34 (1.4%)</t>
  </si>
  <si>
    <t>C_03</t>
  </si>
  <si>
    <t>7.9 ± 5.1</t>
  </si>
  <si>
    <t>8.1 ± 4.9</t>
  </si>
  <si>
    <t>7.2 ± 3.4</t>
  </si>
  <si>
    <t>7.6 ± 4.5</t>
  </si>
  <si>
    <t>103 (7.9%)</t>
  </si>
  <si>
    <t>62 (7.8%)</t>
  </si>
  <si>
    <t>353 (33.0%)</t>
  </si>
  <si>
    <t xml:space="preserve"> 465 (19.4%)</t>
  </si>
  <si>
    <t>9 (0.7%)</t>
  </si>
  <si>
    <t>3 (0.4%)</t>
  </si>
  <si>
    <t>87 (8.1%)</t>
  </si>
  <si>
    <t xml:space="preserve"> 96 (4.0%)</t>
  </si>
  <si>
    <t xml:space="preserve"> 1 (0.0%)</t>
  </si>
  <si>
    <t>C_04</t>
  </si>
  <si>
    <t>4.3 ± 3.2</t>
  </si>
  <si>
    <t>4.0 ± 2.5</t>
  </si>
  <si>
    <t>4.5 ± 3.1</t>
  </si>
  <si>
    <t>557 (32.3%)</t>
  </si>
  <si>
    <t>348 (32.2%)</t>
  </si>
  <si>
    <t>168 (82.8%)</t>
  </si>
  <si>
    <t xml:space="preserve"> 744 (38.0%)</t>
  </si>
  <si>
    <t>C_05</t>
  </si>
  <si>
    <t>4.6 ± 2.9</t>
  </si>
  <si>
    <t>4.4 ± 2.6</t>
  </si>
  <si>
    <t>6.1 ± 2.6</t>
  </si>
  <si>
    <t>394 (14.6%)</t>
  </si>
  <si>
    <t>242 (13.7%)</t>
  </si>
  <si>
    <t>427 (74.9%)</t>
  </si>
  <si>
    <t xml:space="preserve"> 837 (25.3%)</t>
  </si>
  <si>
    <t>C_06</t>
  </si>
  <si>
    <t>4.3 ± 2.7</t>
  </si>
  <si>
    <t>4.4 ± 2.4</t>
  </si>
  <si>
    <t>7.9 ± 3.0</t>
  </si>
  <si>
    <t>1124 (46.4%)</t>
  </si>
  <si>
    <t>696 (51.9%)</t>
  </si>
  <si>
    <t>196 (88.3%)</t>
  </si>
  <si>
    <t xml:space="preserve"> 1339 (50.2%)</t>
  </si>
  <si>
    <t>C_07</t>
  </si>
  <si>
    <t>4.2 ± 2.7</t>
  </si>
  <si>
    <t>4.2 ± 2.6</t>
  </si>
  <si>
    <t>5.7 ± 2.9</t>
  </si>
  <si>
    <t>4.6 ± 2.8</t>
  </si>
  <si>
    <t>443 (16.7%)</t>
  </si>
  <si>
    <t>290 (16.7%)</t>
  </si>
  <si>
    <t>489 (60.2%)</t>
  </si>
  <si>
    <t xml:space="preserve"> 949 (27.0%)</t>
  </si>
  <si>
    <t>75 (2.8%)</t>
  </si>
  <si>
    <t>58 (3.3%)</t>
  </si>
  <si>
    <t>43 (5.3%)</t>
  </si>
  <si>
    <t xml:space="preserve"> 119 (3.4%)</t>
  </si>
  <si>
    <t xml:space="preserve"> 76 (2.2%)</t>
  </si>
  <si>
    <t>C_08</t>
  </si>
  <si>
    <t>4.7 ± 2.4</t>
  </si>
  <si>
    <t>4.5 ± 2.2</t>
  </si>
  <si>
    <t>8.9 ± 3.7</t>
  </si>
  <si>
    <t>6.0 ± 3.5</t>
  </si>
  <si>
    <t>169 (11.2%)</t>
  </si>
  <si>
    <t>81 (9.2%)</t>
  </si>
  <si>
    <t>540 (74.1%)</t>
  </si>
  <si>
    <t xml:space="preserve"> 719 (31.8%)</t>
  </si>
  <si>
    <t>17 (1.1%)</t>
  </si>
  <si>
    <t>8 (0.9%)</t>
  </si>
  <si>
    <t>5 (0.7%)</t>
  </si>
  <si>
    <t xml:space="preserve"> 22 (1.0%)</t>
  </si>
  <si>
    <t>3 (0.2%)</t>
  </si>
  <si>
    <t>3 (0.3%)</t>
  </si>
  <si>
    <t>14 (0.9%)</t>
  </si>
  <si>
    <t>5 (0.6%)</t>
  </si>
  <si>
    <t xml:space="preserve"> 14 (0.6%)</t>
  </si>
  <si>
    <t>C_09</t>
  </si>
  <si>
    <t>3.6 ± 2.3</t>
  </si>
  <si>
    <t>4.9 ± 2.3</t>
  </si>
  <si>
    <t>248 (42.5%)</t>
  </si>
  <si>
    <t>152 (40.0%)</t>
  </si>
  <si>
    <t>540 (92.9%)</t>
  </si>
  <si>
    <t xml:space="preserve"> 807 (67.9%)</t>
  </si>
  <si>
    <t>2 (0.3%)</t>
  </si>
  <si>
    <t>3 (0.5%)</t>
  </si>
  <si>
    <t xml:space="preserve"> 5 (0.4%)</t>
  </si>
  <si>
    <t>1 (0.2%)</t>
  </si>
  <si>
    <t xml:space="preserve"> 1 (0.1%)</t>
  </si>
  <si>
    <t>R_01</t>
  </si>
  <si>
    <t>8.8 ± 5.9</t>
  </si>
  <si>
    <t>9.7 ± 6.3</t>
  </si>
  <si>
    <t>9.1 ± 3.7</t>
  </si>
  <si>
    <t>8.9 ± 5.0</t>
  </si>
  <si>
    <t>36 (2.6%)</t>
  </si>
  <si>
    <t>15 (2.2%)</t>
  </si>
  <si>
    <t>24 (1.8%)</t>
  </si>
  <si>
    <t xml:space="preserve"> 60 (2.2%)</t>
  </si>
  <si>
    <t>933 (66.5%)</t>
  </si>
  <si>
    <t>583 (84.1%)</t>
  </si>
  <si>
    <t>168 (12.9%)</t>
  </si>
  <si>
    <t xml:space="preserve"> 1122 (40.7%)</t>
  </si>
  <si>
    <t>790 (56.3%)</t>
  </si>
  <si>
    <t>539 (77.8%)</t>
  </si>
  <si>
    <t>142 (10.9%)</t>
  </si>
  <si>
    <t xml:space="preserve"> 947 (34.3%)</t>
  </si>
  <si>
    <t>19 (1.4%)</t>
  </si>
  <si>
    <t xml:space="preserve"> 25 (0.9%)</t>
  </si>
  <si>
    <t>2 (0.1%)</t>
  </si>
  <si>
    <t xml:space="preserve"> 2 (0.1%)</t>
  </si>
  <si>
    <t>281 (20.0%)</t>
  </si>
  <si>
    <t>123 (17.7%)</t>
  </si>
  <si>
    <t xml:space="preserve"> 283 (10.3%)</t>
  </si>
  <si>
    <t>R_02</t>
  </si>
  <si>
    <t>6.2 ± 3.9</t>
  </si>
  <si>
    <t>6.0 ± 3.9</t>
  </si>
  <si>
    <t>8.2 ± 3.1</t>
  </si>
  <si>
    <t>6.8 ± 3.8</t>
  </si>
  <si>
    <t>197 (8.8%)</t>
  </si>
  <si>
    <t>133 (9.0%)</t>
  </si>
  <si>
    <t>426 (40.4%)</t>
  </si>
  <si>
    <t xml:space="preserve"> 632 (19.0%)</t>
  </si>
  <si>
    <t>724 (32.5%)</t>
  </si>
  <si>
    <t>591 (39.8%)</t>
  </si>
  <si>
    <t>85 (8.1%)</t>
  </si>
  <si>
    <t xml:space="preserve"> 817 (24.5%)</t>
  </si>
  <si>
    <t>625 (28.0%)</t>
  </si>
  <si>
    <t>505 (34.0%)</t>
  </si>
  <si>
    <t>82 (7.8%)</t>
  </si>
  <si>
    <t xml:space="preserve"> 711 (21.3%)</t>
  </si>
  <si>
    <t>81 (3.6%)</t>
  </si>
  <si>
    <t>71 (4.8%)</t>
  </si>
  <si>
    <t>4 (0.4%)</t>
  </si>
  <si>
    <t xml:space="preserve"> 86 (2.6%)</t>
  </si>
  <si>
    <t>73 (3.3%)</t>
  </si>
  <si>
    <t>62 (4.2%)</t>
  </si>
  <si>
    <t xml:space="preserve"> 73 (2.2%)</t>
  </si>
  <si>
    <t>R_03</t>
  </si>
  <si>
    <t>5.1 ± 3.7</t>
  </si>
  <si>
    <t>4.7 ± 2.8</t>
  </si>
  <si>
    <t>8.8 ± 3.2</t>
  </si>
  <si>
    <t>5.8 ± 3.9</t>
  </si>
  <si>
    <t>738 (38.0%)</t>
  </si>
  <si>
    <t>493 (39.7%)</t>
  </si>
  <si>
    <t>333 (77.4%)</t>
  </si>
  <si>
    <t xml:space="preserve"> 1095 (45.5%)</t>
  </si>
  <si>
    <t>691 (35.6%)</t>
  </si>
  <si>
    <t>527 (42.4%)</t>
  </si>
  <si>
    <t>23 (5.3%)</t>
  </si>
  <si>
    <t xml:space="preserve"> 718 (29.8%)</t>
  </si>
  <si>
    <t>622 (32.0%)</t>
  </si>
  <si>
    <t>473 (38.1%)</t>
  </si>
  <si>
    <t>19 (4.4%)</t>
  </si>
  <si>
    <t xml:space="preserve"> 641 (26.6%)</t>
  </si>
  <si>
    <t>69 (3.6%)</t>
  </si>
  <si>
    <t>58 (4.7%)</t>
  </si>
  <si>
    <t>3 (0.7%)</t>
  </si>
  <si>
    <t xml:space="preserve"> 72 (3.0%)</t>
  </si>
  <si>
    <t>4 (0.2%)</t>
  </si>
  <si>
    <t>4 (0.3%)</t>
  </si>
  <si>
    <t xml:space="preserve"> 4 (0.2%)</t>
  </si>
  <si>
    <t>34 (1.8%)</t>
  </si>
  <si>
    <t>24 (1.9%)</t>
  </si>
  <si>
    <t>R_05</t>
  </si>
  <si>
    <t>5.0 ± 4.3</t>
  </si>
  <si>
    <t>4.4 ± 3.8</t>
  </si>
  <si>
    <t>9.4 ± 4.9</t>
  </si>
  <si>
    <t>6.5 ± 5.0</t>
  </si>
  <si>
    <t>259 (14.9%)</t>
  </si>
  <si>
    <t>147 (16.4%)</t>
  </si>
  <si>
    <t>488 (53.1%)</t>
  </si>
  <si>
    <t xml:space="preserve"> 764 (28.1%)</t>
  </si>
  <si>
    <t>121 (7.0%)</t>
  </si>
  <si>
    <t>102 (11.4%)</t>
  </si>
  <si>
    <t xml:space="preserve"> 129 (4.7%)</t>
  </si>
  <si>
    <t>79 (4.6%)</t>
  </si>
  <si>
    <t>67 (7.5%)</t>
  </si>
  <si>
    <t xml:space="preserve"> 81 (3.0%)</t>
  </si>
  <si>
    <t>28 (1.6%)</t>
  </si>
  <si>
    <t>25 (2.8%)</t>
  </si>
  <si>
    <t xml:space="preserve"> 29 (1.1%)</t>
  </si>
  <si>
    <t>14 (0.8%)</t>
  </si>
  <si>
    <t>12 (1.3%)</t>
  </si>
  <si>
    <t xml:space="preserve"> 14 (0.5%)</t>
  </si>
  <si>
    <t>24 (1.4%)</t>
  </si>
  <si>
    <t>19 (2.1%)</t>
  </si>
  <si>
    <t xml:space="preserve"> 24 (0.9%)</t>
  </si>
  <si>
    <t>R_07</t>
  </si>
  <si>
    <t>5.9 ± 4.0</t>
  </si>
  <si>
    <t>5.6 ± 3.8</t>
  </si>
  <si>
    <t>11.3 ± 6.9</t>
  </si>
  <si>
    <t>7.6 ± 5.7</t>
  </si>
  <si>
    <t>46 (3.5%)</t>
  </si>
  <si>
    <t>31 (3.2%)</t>
  </si>
  <si>
    <t>253 (42.1%)</t>
  </si>
  <si>
    <t xml:space="preserve"> 301 (15.3%)</t>
  </si>
  <si>
    <t>811 (61.4%)</t>
  </si>
  <si>
    <t>676 (70.8%)</t>
  </si>
  <si>
    <t>42 (7.0%)</t>
  </si>
  <si>
    <t xml:space="preserve"> 872 (44.4%)</t>
  </si>
  <si>
    <t>598 (45.3%)</t>
  </si>
  <si>
    <t>531 (55.6%)</t>
  </si>
  <si>
    <t>29 (4.8%)</t>
  </si>
  <si>
    <t xml:space="preserve"> 634 (32.3%)</t>
  </si>
  <si>
    <t>82 (6.2%)</t>
  </si>
  <si>
    <t>59 (6.2%)</t>
  </si>
  <si>
    <t>4 (0.7%)</t>
  </si>
  <si>
    <t xml:space="preserve"> 91 (4.6%)</t>
  </si>
  <si>
    <t>325 (24.6%)</t>
  </si>
  <si>
    <t>253 (26.5%)</t>
  </si>
  <si>
    <t xml:space="preserve"> 325 (16.5%)</t>
  </si>
  <si>
    <t>R_08</t>
  </si>
  <si>
    <t>4.6 ± 2.5</t>
  </si>
  <si>
    <t>6.6 ± 2.7</t>
  </si>
  <si>
    <t>709 (44.1%)</t>
  </si>
  <si>
    <t>566 (49.6%)</t>
  </si>
  <si>
    <t>7 (63.6%)</t>
  </si>
  <si>
    <t xml:space="preserve"> 717 (44.2%)</t>
  </si>
  <si>
    <t>183 (11.4%)</t>
  </si>
  <si>
    <t>153 (13.4%)</t>
  </si>
  <si>
    <t xml:space="preserve"> 183 (11.3%)</t>
  </si>
  <si>
    <t>65 (4.0%)</t>
  </si>
  <si>
    <t>56 (4.9%)</t>
  </si>
  <si>
    <t xml:space="preserve"> 65 (4.0%)</t>
  </si>
  <si>
    <t>42 (2.6%)</t>
  </si>
  <si>
    <t>31 (2.7%)</t>
  </si>
  <si>
    <t xml:space="preserve"> 42 (2.6%)</t>
  </si>
  <si>
    <t>74 (4.6%)</t>
  </si>
  <si>
    <t>61 (5.3%)</t>
  </si>
  <si>
    <t xml:space="preserve"> 74 (4.6%)</t>
  </si>
  <si>
    <t>47 (2.9%)</t>
  </si>
  <si>
    <t>41 (3.6%)</t>
  </si>
  <si>
    <t xml:space="preserve"> 47 (2.9%)</t>
  </si>
  <si>
    <t>R_09</t>
  </si>
  <si>
    <t>3.6 ± 2.0</t>
  </si>
  <si>
    <t>3.5 ± 2.0</t>
  </si>
  <si>
    <t>6.1 ± 2.7</t>
  </si>
  <si>
    <t>4.5 ± 2.6</t>
  </si>
  <si>
    <t>378 (27.5%)</t>
  </si>
  <si>
    <t>251 (33.7%)</t>
  </si>
  <si>
    <t>241 (29.2%)</t>
  </si>
  <si>
    <t xml:space="preserve"> 622 (27.6%)</t>
  </si>
  <si>
    <t>157 (11.4%)</t>
  </si>
  <si>
    <t>103 (13.8%)</t>
  </si>
  <si>
    <t>26 (3.2%)</t>
  </si>
  <si>
    <t xml:space="preserve"> 183 (8.1%)</t>
  </si>
  <si>
    <t>244 (17.7%)</t>
  </si>
  <si>
    <t>158 (21.2%)</t>
  </si>
  <si>
    <t>94 (11.4%)</t>
  </si>
  <si>
    <t xml:space="preserve"> 346 (15.3%)</t>
  </si>
  <si>
    <t>99 (7.2%)</t>
  </si>
  <si>
    <t>56 (7.5%)</t>
  </si>
  <si>
    <t>18 (2.2%)</t>
  </si>
  <si>
    <t xml:space="preserve"> 117 (5.2%)</t>
  </si>
  <si>
    <t>12 (0.9%)</t>
  </si>
  <si>
    <t>8 (1.1%)</t>
  </si>
  <si>
    <t>87 (6.3%)</t>
  </si>
  <si>
    <t>58 (7.8%)</t>
  </si>
  <si>
    <t xml:space="preserve"> 87 (3.9%)</t>
  </si>
  <si>
    <t>R_10</t>
  </si>
  <si>
    <t>4.1 ± 2.3</t>
  </si>
  <si>
    <t>7.5 ± 3.1</t>
  </si>
  <si>
    <t>1373 (54.7%)</t>
  </si>
  <si>
    <t>857 (56.8%)</t>
  </si>
  <si>
    <t>552 (86.5%)</t>
  </si>
  <si>
    <t xml:space="preserve"> 1982 (61.4%)</t>
  </si>
  <si>
    <t>1099 (43.8%)</t>
  </si>
  <si>
    <t>788 (52.3%)</t>
  </si>
  <si>
    <t>43 (6.7%)</t>
  </si>
  <si>
    <t xml:space="preserve"> 1158 (35.9%)</t>
  </si>
  <si>
    <t>437 (17.4%)</t>
  </si>
  <si>
    <t>302 (20.0%)</t>
  </si>
  <si>
    <t>6 (0.9%)</t>
  </si>
  <si>
    <t xml:space="preserve"> 448 (13.9%)</t>
  </si>
  <si>
    <t>124 (4.9%)</t>
  </si>
  <si>
    <t>85 (5.6%)</t>
  </si>
  <si>
    <t>25 (3.9%)</t>
  </si>
  <si>
    <t xml:space="preserve"> 157 (4.9%)</t>
  </si>
  <si>
    <t>10 (0.4%)</t>
  </si>
  <si>
    <t>9 (0.6%)</t>
  </si>
  <si>
    <t xml:space="preserve"> 10 (0.3%)</t>
  </si>
  <si>
    <t>802 (32.0%)</t>
  </si>
  <si>
    <t>588 (39.0%)</t>
  </si>
  <si>
    <t xml:space="preserve"> 802 (24.8%)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</si>
</sst>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charset val="1"/>
    </font>
    <font>
      <sz val="11"/>
      <color theme="1"/>
      <name val="Symbol"/>
      <family val="1"/>
      <charset val="2"/>
    </font>
    <font>
      <sz val="10"/>
      <name val="Arial"/>
      <family val="2"/>
    </font>
    <font>
      <sz val="11"/>
      <color rgb="FFFFFFFF"/>
      <name val="Söhne Mono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 indent="1"/>
    </xf>
    <xf numFmtId="0" fontId="1" fillId="2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0" fillId="2" borderId="0" xfId="0" applyFill="1"/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0" fillId="0" borderId="17" xfId="0" applyBorder="1"/>
    <xf numFmtId="0" fontId="6" fillId="0" borderId="0" xfId="0" applyFont="1"/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3927C"/>
      <rgbColor rgb="FF9999FF"/>
      <rgbColor rgb="FFB4597B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361B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zoomScaleNormal="100" workbookViewId="0">
      <selection activeCell="D40" sqref="D40"/>
    </sheetView>
  </sheetViews>
  <sheetFormatPr baseColWidth="10" defaultColWidth="8.5" defaultRowHeight="15"/>
  <cols>
    <col min="1" max="1" width="37.33203125" customWidth="1"/>
    <col min="2" max="2" width="11.5" customWidth="1"/>
    <col min="3" max="3" width="14.1640625" customWidth="1"/>
    <col min="5" max="5" width="15.1640625" customWidth="1"/>
    <col min="6" max="6" width="11.6640625" customWidth="1"/>
    <col min="7" max="7" width="12.5" customWidth="1"/>
    <col min="8" max="8" width="13.5" customWidth="1"/>
    <col min="9" max="9" width="13.1640625" customWidth="1"/>
    <col min="10" max="10" width="13" customWidth="1"/>
    <col min="11" max="11" width="13.5" customWidth="1"/>
    <col min="12" max="12" width="17" customWidth="1"/>
    <col min="13" max="13" width="13.83203125" customWidth="1"/>
    <col min="14" max="14" width="16.5" customWidth="1"/>
    <col min="15" max="15" width="12.6640625" customWidth="1"/>
    <col min="16" max="16" width="12.83203125" customWidth="1"/>
    <col min="17" max="17" width="15" customWidth="1"/>
    <col min="18" max="18" width="14.5" customWidth="1"/>
    <col min="19" max="19" width="14" customWidth="1"/>
    <col min="20" max="20" width="12.1640625" customWidth="1"/>
    <col min="21" max="21" width="17.1640625" customWidth="1"/>
  </cols>
  <sheetData>
    <row r="1" spans="1:21" ht="15" customHeight="1">
      <c r="A1" s="1"/>
      <c r="B1" s="28" t="s">
        <v>0</v>
      </c>
      <c r="C1" s="28"/>
      <c r="D1" s="28"/>
      <c r="E1" s="28"/>
      <c r="F1" s="28" t="s">
        <v>1</v>
      </c>
      <c r="G1" s="28"/>
      <c r="H1" s="28"/>
      <c r="I1" s="28"/>
      <c r="J1" s="28" t="s">
        <v>2</v>
      </c>
      <c r="K1" s="28"/>
      <c r="L1" s="28"/>
      <c r="M1" s="28"/>
      <c r="N1" s="26" t="s">
        <v>3</v>
      </c>
      <c r="O1" s="26"/>
      <c r="P1" s="26"/>
      <c r="Q1" s="26"/>
      <c r="R1" s="26" t="s">
        <v>4</v>
      </c>
      <c r="S1" s="26"/>
      <c r="T1" s="26"/>
      <c r="U1" s="26"/>
    </row>
    <row r="2" spans="1:21">
      <c r="A2" s="2"/>
      <c r="B2" s="3" t="s">
        <v>5</v>
      </c>
      <c r="C2" s="4" t="s">
        <v>6</v>
      </c>
      <c r="D2" s="4" t="s">
        <v>7</v>
      </c>
      <c r="E2" s="5" t="s">
        <v>8</v>
      </c>
      <c r="F2" s="3" t="s">
        <v>5</v>
      </c>
      <c r="G2" s="4" t="s">
        <v>6</v>
      </c>
      <c r="H2" s="4" t="s">
        <v>7</v>
      </c>
      <c r="I2" s="5" t="s">
        <v>9</v>
      </c>
      <c r="J2" s="3" t="s">
        <v>5</v>
      </c>
      <c r="K2" s="4" t="s">
        <v>6</v>
      </c>
      <c r="L2" s="4" t="s">
        <v>7</v>
      </c>
      <c r="M2" s="5" t="s">
        <v>9</v>
      </c>
      <c r="N2" s="3" t="s">
        <v>5</v>
      </c>
      <c r="O2" s="4" t="s">
        <v>6</v>
      </c>
      <c r="P2" s="4" t="s">
        <v>7</v>
      </c>
      <c r="Q2" s="5" t="s">
        <v>9</v>
      </c>
      <c r="R2" s="3" t="s">
        <v>5</v>
      </c>
      <c r="S2" s="4" t="s">
        <v>6</v>
      </c>
      <c r="T2" s="4" t="s">
        <v>7</v>
      </c>
      <c r="U2" s="5" t="s">
        <v>9</v>
      </c>
    </row>
    <row r="3" spans="1:21">
      <c r="A3" s="6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7" t="s">
        <v>15</v>
      </c>
      <c r="G3" s="8" t="s">
        <v>16</v>
      </c>
      <c r="H3" s="8" t="s">
        <v>17</v>
      </c>
      <c r="I3" s="8" t="s">
        <v>18</v>
      </c>
      <c r="J3" s="7" t="s">
        <v>19</v>
      </c>
      <c r="K3" s="8" t="s">
        <v>20</v>
      </c>
      <c r="L3" s="8" t="s">
        <v>21</v>
      </c>
      <c r="M3" s="9" t="s">
        <v>22</v>
      </c>
      <c r="N3" s="8"/>
      <c r="O3" s="8"/>
      <c r="P3" s="8"/>
      <c r="Q3" s="8"/>
      <c r="R3" s="7" t="s">
        <v>23</v>
      </c>
      <c r="S3" s="8" t="s">
        <v>16</v>
      </c>
      <c r="T3" s="8"/>
      <c r="U3" s="9" t="s">
        <v>24</v>
      </c>
    </row>
    <row r="4" spans="1:21" ht="30">
      <c r="A4" s="6" t="s">
        <v>25</v>
      </c>
      <c r="B4" s="10">
        <v>14894</v>
      </c>
      <c r="C4" s="11">
        <v>9187</v>
      </c>
      <c r="D4" s="11">
        <v>4639</v>
      </c>
      <c r="E4" s="11">
        <v>19788</v>
      </c>
      <c r="F4" s="10">
        <v>13110</v>
      </c>
      <c r="G4" s="11">
        <v>7963</v>
      </c>
      <c r="H4" s="11">
        <v>6537</v>
      </c>
      <c r="I4" s="11">
        <v>20050</v>
      </c>
      <c r="J4" s="10">
        <v>14124</v>
      </c>
      <c r="K4" s="11">
        <v>8666</v>
      </c>
      <c r="L4" s="11">
        <v>5784</v>
      </c>
      <c r="M4" s="12">
        <v>20291</v>
      </c>
      <c r="N4" s="11">
        <v>44071</v>
      </c>
      <c r="O4" s="11">
        <v>25667</v>
      </c>
      <c r="P4" s="11">
        <v>16038</v>
      </c>
      <c r="Q4" s="11">
        <v>61215</v>
      </c>
      <c r="R4" s="10">
        <v>42128</v>
      </c>
      <c r="S4" s="11">
        <v>25816</v>
      </c>
      <c r="T4" s="11">
        <v>16960</v>
      </c>
      <c r="U4" s="12">
        <v>60129</v>
      </c>
    </row>
    <row r="5" spans="1:21" ht="30">
      <c r="A5" s="6" t="s">
        <v>26</v>
      </c>
      <c r="B5" s="10">
        <v>15790</v>
      </c>
      <c r="C5" s="11">
        <v>9645</v>
      </c>
      <c r="D5" s="11">
        <v>5076</v>
      </c>
      <c r="E5" s="11">
        <v>21154</v>
      </c>
      <c r="F5" s="10">
        <v>13577</v>
      </c>
      <c r="G5" s="11">
        <v>8161</v>
      </c>
      <c r="H5" s="11">
        <v>7196</v>
      </c>
      <c r="I5" s="11">
        <v>21204</v>
      </c>
      <c r="J5" s="10">
        <v>14796</v>
      </c>
      <c r="K5" s="11">
        <v>8999</v>
      </c>
      <c r="L5" s="11">
        <v>6500</v>
      </c>
      <c r="M5" s="12">
        <v>21708</v>
      </c>
      <c r="N5" s="11">
        <v>46056</v>
      </c>
      <c r="O5" s="11">
        <v>26400</v>
      </c>
      <c r="P5" s="11">
        <v>18806</v>
      </c>
      <c r="Q5" s="11">
        <v>66072</v>
      </c>
      <c r="R5" s="10">
        <v>44163</v>
      </c>
      <c r="S5" s="11">
        <v>26805</v>
      </c>
      <c r="T5" s="11">
        <v>18772</v>
      </c>
      <c r="U5" s="12">
        <v>64066</v>
      </c>
    </row>
    <row r="6" spans="1:21">
      <c r="A6" s="6" t="s">
        <v>27</v>
      </c>
      <c r="B6" s="10" t="s">
        <v>28</v>
      </c>
      <c r="C6" s="11" t="s">
        <v>29</v>
      </c>
      <c r="D6" s="11" t="s">
        <v>30</v>
      </c>
      <c r="E6" s="11" t="s">
        <v>31</v>
      </c>
      <c r="F6" s="10" t="s">
        <v>32</v>
      </c>
      <c r="G6" s="11" t="s">
        <v>33</v>
      </c>
      <c r="H6" s="11" t="s">
        <v>34</v>
      </c>
      <c r="I6" s="11" t="s">
        <v>35</v>
      </c>
      <c r="J6" s="10" t="s">
        <v>36</v>
      </c>
      <c r="K6" s="11" t="s">
        <v>37</v>
      </c>
      <c r="L6" s="11" t="s">
        <v>38</v>
      </c>
      <c r="M6" s="12" t="s">
        <v>39</v>
      </c>
      <c r="N6" s="11" t="s">
        <v>40</v>
      </c>
      <c r="O6" s="11" t="s">
        <v>41</v>
      </c>
      <c r="P6" s="11" t="s">
        <v>42</v>
      </c>
      <c r="Q6" s="11" t="s">
        <v>43</v>
      </c>
      <c r="R6" s="10" t="s">
        <v>44</v>
      </c>
      <c r="S6" s="11" t="s">
        <v>45</v>
      </c>
      <c r="T6" s="11" t="s">
        <v>46</v>
      </c>
      <c r="U6" s="12" t="s">
        <v>47</v>
      </c>
    </row>
    <row r="7" spans="1:21">
      <c r="A7" s="6" t="s">
        <v>48</v>
      </c>
      <c r="B7" s="10" t="s">
        <v>49</v>
      </c>
      <c r="C7" s="11" t="s">
        <v>50</v>
      </c>
      <c r="D7" s="11" t="s">
        <v>51</v>
      </c>
      <c r="E7" s="11" t="s">
        <v>52</v>
      </c>
      <c r="F7" s="10" t="s">
        <v>53</v>
      </c>
      <c r="G7" s="11" t="s">
        <v>54</v>
      </c>
      <c r="H7" s="11" t="s">
        <v>55</v>
      </c>
      <c r="I7" s="11" t="s">
        <v>56</v>
      </c>
      <c r="J7" s="10" t="s">
        <v>57</v>
      </c>
      <c r="K7" s="11" t="s">
        <v>58</v>
      </c>
      <c r="L7" s="11" t="s">
        <v>59</v>
      </c>
      <c r="M7" s="12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0" t="s">
        <v>65</v>
      </c>
      <c r="S7" s="11" t="s">
        <v>66</v>
      </c>
      <c r="T7" s="11" t="s">
        <v>67</v>
      </c>
      <c r="U7" s="12" t="s">
        <v>68</v>
      </c>
    </row>
    <row r="8" spans="1:21">
      <c r="A8" s="6" t="s">
        <v>69</v>
      </c>
      <c r="B8" s="10" t="s">
        <v>70</v>
      </c>
      <c r="C8" s="11" t="s">
        <v>71</v>
      </c>
      <c r="D8" s="11" t="s">
        <v>72</v>
      </c>
      <c r="E8" s="11" t="s">
        <v>73</v>
      </c>
      <c r="F8" s="10" t="s">
        <v>74</v>
      </c>
      <c r="G8" s="11" t="s">
        <v>75</v>
      </c>
      <c r="H8" s="11" t="s">
        <v>76</v>
      </c>
      <c r="I8" s="11" t="s">
        <v>77</v>
      </c>
      <c r="J8" s="10" t="s">
        <v>78</v>
      </c>
      <c r="K8" s="11" t="s">
        <v>79</v>
      </c>
      <c r="L8" s="11" t="s">
        <v>80</v>
      </c>
      <c r="M8" s="12" t="s">
        <v>81</v>
      </c>
      <c r="N8" s="11" t="s">
        <v>82</v>
      </c>
      <c r="O8" s="11" t="s">
        <v>83</v>
      </c>
      <c r="P8" s="11" t="s">
        <v>84</v>
      </c>
      <c r="Q8" s="11" t="s">
        <v>85</v>
      </c>
      <c r="R8" s="10" t="s">
        <v>86</v>
      </c>
      <c r="S8" s="11" t="s">
        <v>87</v>
      </c>
      <c r="T8" s="11" t="s">
        <v>88</v>
      </c>
      <c r="U8" s="12" t="s">
        <v>89</v>
      </c>
    </row>
    <row r="9" spans="1:21" ht="30">
      <c r="A9" s="6" t="s">
        <v>90</v>
      </c>
      <c r="B9" s="10" t="s">
        <v>91</v>
      </c>
      <c r="C9" s="11" t="s">
        <v>91</v>
      </c>
      <c r="D9" s="11" t="s">
        <v>91</v>
      </c>
      <c r="E9" s="11" t="s">
        <v>91</v>
      </c>
      <c r="F9" s="10" t="s">
        <v>92</v>
      </c>
      <c r="G9" s="11" t="s">
        <v>93</v>
      </c>
      <c r="H9" s="11" t="s">
        <v>94</v>
      </c>
      <c r="I9" s="11" t="s">
        <v>95</v>
      </c>
      <c r="J9" s="10" t="s">
        <v>96</v>
      </c>
      <c r="K9" s="11" t="s">
        <v>97</v>
      </c>
      <c r="L9" s="11" t="s">
        <v>98</v>
      </c>
      <c r="M9" s="12" t="s">
        <v>99</v>
      </c>
      <c r="N9" s="11" t="s">
        <v>100</v>
      </c>
      <c r="O9" s="11" t="s">
        <v>101</v>
      </c>
      <c r="P9" s="11" t="s">
        <v>102</v>
      </c>
      <c r="Q9" s="11" t="s">
        <v>103</v>
      </c>
      <c r="R9" s="10" t="s">
        <v>104</v>
      </c>
      <c r="S9" s="11" t="s">
        <v>105</v>
      </c>
      <c r="T9" s="11" t="s">
        <v>106</v>
      </c>
      <c r="U9" s="12" t="s">
        <v>107</v>
      </c>
    </row>
    <row r="10" spans="1:21">
      <c r="A10" s="6" t="s">
        <v>108</v>
      </c>
      <c r="B10" s="10" t="s">
        <v>109</v>
      </c>
      <c r="C10" s="11" t="s">
        <v>109</v>
      </c>
      <c r="D10" s="11" t="s">
        <v>91</v>
      </c>
      <c r="E10" s="11" t="s">
        <v>109</v>
      </c>
      <c r="F10" s="10" t="s">
        <v>110</v>
      </c>
      <c r="G10" s="11" t="s">
        <v>111</v>
      </c>
      <c r="H10" s="11" t="s">
        <v>112</v>
      </c>
      <c r="I10" s="11" t="s">
        <v>113</v>
      </c>
      <c r="J10" s="10" t="s">
        <v>114</v>
      </c>
      <c r="K10" s="11" t="s">
        <v>115</v>
      </c>
      <c r="L10" s="11" t="s">
        <v>116</v>
      </c>
      <c r="M10" s="12" t="s">
        <v>117</v>
      </c>
      <c r="N10" s="11" t="s">
        <v>118</v>
      </c>
      <c r="O10" s="11" t="s">
        <v>119</v>
      </c>
      <c r="P10" s="11" t="s">
        <v>120</v>
      </c>
      <c r="Q10" s="11" t="s">
        <v>121</v>
      </c>
      <c r="R10" s="10" t="s">
        <v>122</v>
      </c>
      <c r="S10" s="11" t="s">
        <v>123</v>
      </c>
      <c r="T10" s="11" t="s">
        <v>124</v>
      </c>
      <c r="U10" s="12" t="s">
        <v>125</v>
      </c>
    </row>
    <row r="11" spans="1:21" s="17" customFormat="1" ht="30">
      <c r="A11" s="13" t="s">
        <v>126</v>
      </c>
      <c r="B11" s="14" t="s">
        <v>91</v>
      </c>
      <c r="C11" s="15" t="s">
        <v>91</v>
      </c>
      <c r="D11" s="15" t="s">
        <v>91</v>
      </c>
      <c r="E11" s="15" t="s">
        <v>91</v>
      </c>
      <c r="F11" s="14" t="s">
        <v>127</v>
      </c>
      <c r="G11" s="15" t="s">
        <v>128</v>
      </c>
      <c r="H11" s="15" t="s">
        <v>129</v>
      </c>
      <c r="I11" s="15" t="s">
        <v>130</v>
      </c>
      <c r="J11" s="14" t="s">
        <v>131</v>
      </c>
      <c r="K11" s="15" t="s">
        <v>132</v>
      </c>
      <c r="L11" s="15" t="s">
        <v>133</v>
      </c>
      <c r="M11" s="16" t="s">
        <v>134</v>
      </c>
      <c r="N11" s="15" t="s">
        <v>135</v>
      </c>
      <c r="O11" s="15" t="s">
        <v>136</v>
      </c>
      <c r="P11" s="15" t="s">
        <v>137</v>
      </c>
      <c r="Q11" s="15" t="s">
        <v>138</v>
      </c>
      <c r="R11" s="14" t="s">
        <v>139</v>
      </c>
      <c r="S11" s="15" t="s">
        <v>140</v>
      </c>
      <c r="T11" s="15" t="s">
        <v>141</v>
      </c>
      <c r="U11" s="16" t="s">
        <v>142</v>
      </c>
    </row>
    <row r="12" spans="1:21" ht="21.75" customHeight="1">
      <c r="A12" s="6" t="s">
        <v>143</v>
      </c>
      <c r="B12" s="10" t="s">
        <v>144</v>
      </c>
      <c r="C12" s="11" t="s">
        <v>145</v>
      </c>
      <c r="D12" s="11" t="s">
        <v>72</v>
      </c>
      <c r="E12" s="11" t="s">
        <v>146</v>
      </c>
      <c r="F12" s="10" t="s">
        <v>147</v>
      </c>
      <c r="G12" s="11" t="s">
        <v>148</v>
      </c>
      <c r="H12" s="11" t="s">
        <v>149</v>
      </c>
      <c r="I12" s="11" t="s">
        <v>150</v>
      </c>
      <c r="J12" s="10" t="s">
        <v>151</v>
      </c>
      <c r="K12" s="11" t="s">
        <v>152</v>
      </c>
      <c r="L12" s="11" t="s">
        <v>91</v>
      </c>
      <c r="M12" s="12" t="s">
        <v>153</v>
      </c>
      <c r="N12" s="11" t="s">
        <v>154</v>
      </c>
      <c r="O12" s="11" t="s">
        <v>155</v>
      </c>
      <c r="P12" s="11" t="s">
        <v>156</v>
      </c>
      <c r="Q12" s="11" t="s">
        <v>157</v>
      </c>
      <c r="R12" s="10" t="s">
        <v>158</v>
      </c>
      <c r="S12" s="11" t="s">
        <v>159</v>
      </c>
      <c r="T12" s="11" t="s">
        <v>160</v>
      </c>
      <c r="U12" s="12" t="s">
        <v>161</v>
      </c>
    </row>
    <row r="13" spans="1:21">
      <c r="A13" s="18"/>
      <c r="B13" s="19"/>
      <c r="C13" s="20"/>
      <c r="D13" s="20"/>
      <c r="E13" s="20"/>
      <c r="F13" s="19"/>
      <c r="G13" s="20"/>
      <c r="H13" s="20"/>
      <c r="I13" s="20"/>
      <c r="J13" s="19"/>
      <c r="K13" s="20"/>
      <c r="L13" s="20"/>
      <c r="M13" s="21"/>
      <c r="N13" s="20"/>
      <c r="O13" s="20"/>
      <c r="P13" s="20"/>
      <c r="Q13" s="20"/>
      <c r="R13" s="19"/>
      <c r="S13" s="20"/>
      <c r="T13" s="20"/>
      <c r="U13" s="21"/>
    </row>
    <row r="15" spans="1:21">
      <c r="A15" t="s">
        <v>162</v>
      </c>
    </row>
    <row r="16" spans="1:21">
      <c r="A16" t="s">
        <v>163</v>
      </c>
      <c r="B16" t="s">
        <v>164</v>
      </c>
    </row>
    <row r="17" spans="1:15">
      <c r="A17" s="22" t="s">
        <v>165</v>
      </c>
      <c r="G17" s="23"/>
      <c r="H17" s="23"/>
    </row>
    <row r="18" spans="1:15">
      <c r="A18" t="s">
        <v>166</v>
      </c>
    </row>
    <row r="19" spans="1:15">
      <c r="A19" t="s">
        <v>167</v>
      </c>
    </row>
    <row r="20" spans="1:15">
      <c r="A20" t="s">
        <v>168</v>
      </c>
    </row>
    <row r="22" spans="1:15">
      <c r="A22" s="22" t="s">
        <v>169</v>
      </c>
      <c r="J22" s="24"/>
      <c r="K22" s="24" t="s">
        <v>170</v>
      </c>
      <c r="L22" s="24" t="s">
        <v>171</v>
      </c>
      <c r="M22" s="24" t="s">
        <v>172</v>
      </c>
      <c r="N22" s="24" t="s">
        <v>173</v>
      </c>
    </row>
    <row r="23" spans="1:15">
      <c r="A23" t="s">
        <v>174</v>
      </c>
      <c r="I23" s="27" t="s">
        <v>9</v>
      </c>
      <c r="J23" s="24" t="s">
        <v>175</v>
      </c>
      <c r="K23" s="24">
        <v>8215</v>
      </c>
      <c r="L23" s="24">
        <v>5182</v>
      </c>
      <c r="M23" s="24">
        <v>292</v>
      </c>
      <c r="N23" s="24">
        <v>15228</v>
      </c>
      <c r="O23">
        <f>SUM(K23:N23)</f>
        <v>28917</v>
      </c>
    </row>
    <row r="24" spans="1:15">
      <c r="I24" s="27"/>
      <c r="J24" s="24" t="s">
        <v>176</v>
      </c>
      <c r="K24" s="24">
        <v>6327</v>
      </c>
      <c r="L24" s="24">
        <v>3873</v>
      </c>
      <c r="M24" s="24">
        <v>0</v>
      </c>
      <c r="N24" s="24">
        <v>12666</v>
      </c>
      <c r="O24">
        <f>SUM(K24:N24)</f>
        <v>22866</v>
      </c>
    </row>
    <row r="25" spans="1:15">
      <c r="I25" s="27"/>
      <c r="J25" s="24" t="s">
        <v>177</v>
      </c>
      <c r="K25" s="24">
        <v>917</v>
      </c>
      <c r="L25" s="24">
        <v>619</v>
      </c>
      <c r="M25" s="24">
        <v>3</v>
      </c>
      <c r="N25" s="24">
        <v>1152</v>
      </c>
      <c r="O25">
        <f>SUM(K25:N25)</f>
        <v>2691</v>
      </c>
    </row>
    <row r="26" spans="1:15">
      <c r="I26" s="27"/>
      <c r="J26" s="24" t="s">
        <v>178</v>
      </c>
      <c r="K26" s="24">
        <v>658</v>
      </c>
      <c r="L26" s="24">
        <v>118</v>
      </c>
      <c r="M26" s="24">
        <v>0</v>
      </c>
      <c r="N26" s="24">
        <v>124</v>
      </c>
      <c r="O26">
        <f>SUM(K26:N26)</f>
        <v>900</v>
      </c>
    </row>
    <row r="27" spans="1:15">
      <c r="I27" s="27"/>
      <c r="J27" s="24" t="s">
        <v>179</v>
      </c>
      <c r="K27" s="24">
        <v>1894</v>
      </c>
      <c r="L27" s="24">
        <v>1675</v>
      </c>
      <c r="M27" s="24">
        <v>289</v>
      </c>
      <c r="N27" s="24">
        <v>2227</v>
      </c>
      <c r="O27">
        <f>SUM(K27:N27)</f>
        <v>6085</v>
      </c>
    </row>
    <row r="28" spans="1:15">
      <c r="I28" s="27" t="s">
        <v>6</v>
      </c>
      <c r="J28" t="s">
        <v>175</v>
      </c>
    </row>
    <row r="29" spans="1:15">
      <c r="I29" s="27"/>
      <c r="J29" t="s">
        <v>176</v>
      </c>
    </row>
    <row r="30" spans="1:15">
      <c r="I30" s="27"/>
      <c r="J30" t="s">
        <v>177</v>
      </c>
    </row>
    <row r="31" spans="1:15">
      <c r="I31" s="27"/>
      <c r="J31" t="s">
        <v>178</v>
      </c>
    </row>
    <row r="32" spans="1:15">
      <c r="I32" s="27"/>
      <c r="J32" t="s">
        <v>179</v>
      </c>
    </row>
  </sheetData>
  <mergeCells count="7">
    <mergeCell ref="N1:Q1"/>
    <mergeCell ref="R1:U1"/>
    <mergeCell ref="I23:I27"/>
    <mergeCell ref="I28:I32"/>
    <mergeCell ref="B1:E1"/>
    <mergeCell ref="F1:I1"/>
    <mergeCell ref="J1:M1"/>
  </mergeCells>
  <pageMargins left="0.7" right="0.7" top="0.75" bottom="0.75" header="0.511811023622047" footer="0.511811023622047"/>
  <pageSetup orientation="portrait" horizontalDpi="300" verticalDpi="30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63927C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399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400</v>
      </c>
      <c r="C3" s="8" t="s">
        <v>401</v>
      </c>
      <c r="D3" s="8" t="s">
        <v>402</v>
      </c>
      <c r="E3" s="9" t="s">
        <v>403</v>
      </c>
    </row>
    <row r="4" spans="1:5" ht="32.25" customHeight="1">
      <c r="A4" s="6" t="s">
        <v>25</v>
      </c>
      <c r="B4" s="10">
        <v>1996</v>
      </c>
      <c r="C4" s="11">
        <v>1217</v>
      </c>
      <c r="D4" s="11">
        <v>451</v>
      </c>
      <c r="E4" s="12">
        <v>2492</v>
      </c>
    </row>
    <row r="5" spans="1:5" ht="30.75" customHeight="1">
      <c r="A5" s="6" t="s">
        <v>48</v>
      </c>
      <c r="B5" s="10" t="s">
        <v>404</v>
      </c>
      <c r="C5" s="11" t="s">
        <v>405</v>
      </c>
      <c r="D5" s="11" t="s">
        <v>406</v>
      </c>
      <c r="E5" s="12" t="s">
        <v>407</v>
      </c>
    </row>
    <row r="6" spans="1:5" ht="30.75" customHeight="1">
      <c r="A6" s="6" t="s">
        <v>69</v>
      </c>
      <c r="B6" s="10" t="s">
        <v>408</v>
      </c>
      <c r="C6" s="11" t="s">
        <v>409</v>
      </c>
      <c r="D6" s="11" t="s">
        <v>410</v>
      </c>
      <c r="E6" s="12" t="s">
        <v>411</v>
      </c>
    </row>
    <row r="7" spans="1:5" ht="30.75" customHeight="1">
      <c r="A7" s="6" t="s">
        <v>90</v>
      </c>
      <c r="B7" s="10" t="s">
        <v>91</v>
      </c>
      <c r="C7" s="11" t="s">
        <v>91</v>
      </c>
      <c r="D7" s="11" t="s">
        <v>91</v>
      </c>
      <c r="E7" s="12" t="s">
        <v>412</v>
      </c>
    </row>
    <row r="8" spans="1:5" ht="30.75" customHeight="1">
      <c r="A8" s="6" t="s">
        <v>108</v>
      </c>
      <c r="B8" s="10" t="s">
        <v>91</v>
      </c>
      <c r="C8" s="11" t="s">
        <v>91</v>
      </c>
      <c r="D8" s="11" t="s">
        <v>91</v>
      </c>
      <c r="E8" s="12" t="s">
        <v>412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413</v>
      </c>
      <c r="C10" s="11" t="s">
        <v>414</v>
      </c>
      <c r="D10" s="11" t="s">
        <v>91</v>
      </c>
      <c r="E10" s="12" t="s">
        <v>415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3927C"/>
  </sheetPr>
  <dimension ref="A1:I23"/>
  <sheetViews>
    <sheetView zoomScaleNormal="100" workbookViewId="0">
      <selection activeCell="B2" sqref="B2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416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417</v>
      </c>
      <c r="C3" s="8" t="s">
        <v>418</v>
      </c>
      <c r="D3" s="8" t="s">
        <v>419</v>
      </c>
      <c r="E3" s="9" t="s">
        <v>420</v>
      </c>
    </row>
    <row r="4" spans="1:5" ht="32.25" customHeight="1">
      <c r="A4" s="6" t="s">
        <v>25</v>
      </c>
      <c r="B4" s="10">
        <v>1306</v>
      </c>
      <c r="C4" s="11">
        <v>796</v>
      </c>
      <c r="D4" s="11">
        <v>1071</v>
      </c>
      <c r="E4" s="12">
        <v>2403</v>
      </c>
    </row>
    <row r="5" spans="1:5" ht="30.75" customHeight="1">
      <c r="A5" s="6" t="s">
        <v>48</v>
      </c>
      <c r="B5" s="10" t="s">
        <v>421</v>
      </c>
      <c r="C5" s="11" t="s">
        <v>422</v>
      </c>
      <c r="D5" s="11" t="s">
        <v>423</v>
      </c>
      <c r="E5" s="12" t="s">
        <v>424</v>
      </c>
    </row>
    <row r="6" spans="1:5" ht="30.75" customHeight="1">
      <c r="A6" s="6" t="s">
        <v>69</v>
      </c>
      <c r="B6" s="10" t="s">
        <v>425</v>
      </c>
      <c r="C6" s="11" t="s">
        <v>426</v>
      </c>
      <c r="D6" s="11" t="s">
        <v>427</v>
      </c>
      <c r="E6" s="12" t="s">
        <v>428</v>
      </c>
    </row>
    <row r="7" spans="1:5" ht="30.75" customHeight="1">
      <c r="A7" s="6" t="s">
        <v>90</v>
      </c>
      <c r="B7" s="10" t="s">
        <v>91</v>
      </c>
      <c r="C7" s="11" t="s">
        <v>91</v>
      </c>
      <c r="D7" s="11" t="s">
        <v>91</v>
      </c>
      <c r="E7" s="12" t="s">
        <v>412</v>
      </c>
    </row>
    <row r="8" spans="1:5" ht="30.75" customHeight="1">
      <c r="A8" s="6" t="s">
        <v>108</v>
      </c>
      <c r="B8" s="10" t="s">
        <v>91</v>
      </c>
      <c r="C8" s="11" t="s">
        <v>91</v>
      </c>
      <c r="D8" s="11" t="s">
        <v>91</v>
      </c>
      <c r="E8" s="12" t="s">
        <v>412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394</v>
      </c>
      <c r="C10" s="11" t="s">
        <v>394</v>
      </c>
      <c r="D10" s="11" t="s">
        <v>91</v>
      </c>
      <c r="E10" s="12" t="s">
        <v>429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3927C"/>
  </sheetPr>
  <dimension ref="A1:I23"/>
  <sheetViews>
    <sheetView zoomScaleNormal="100" workbookViewId="0">
      <selection activeCell="J26" sqref="J26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430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431</v>
      </c>
      <c r="C3" s="8" t="s">
        <v>432</v>
      </c>
      <c r="D3" s="8" t="s">
        <v>212</v>
      </c>
      <c r="E3" s="9" t="s">
        <v>433</v>
      </c>
    </row>
    <row r="4" spans="1:5" ht="32.25" customHeight="1">
      <c r="A4" s="6" t="s">
        <v>25</v>
      </c>
      <c r="B4" s="10">
        <v>1722</v>
      </c>
      <c r="C4" s="11">
        <v>1081</v>
      </c>
      <c r="D4" s="11">
        <v>203</v>
      </c>
      <c r="E4" s="12">
        <v>1956</v>
      </c>
    </row>
    <row r="5" spans="1:5" ht="30.75" customHeight="1">
      <c r="A5" s="6" t="s">
        <v>48</v>
      </c>
      <c r="B5" s="10" t="s">
        <v>434</v>
      </c>
      <c r="C5" s="11" t="s">
        <v>435</v>
      </c>
      <c r="D5" s="11" t="s">
        <v>436</v>
      </c>
      <c r="E5" s="12" t="s">
        <v>437</v>
      </c>
    </row>
    <row r="6" spans="1:5" ht="30.75" customHeight="1">
      <c r="A6" s="6" t="s">
        <v>69</v>
      </c>
      <c r="B6" s="10" t="s">
        <v>91</v>
      </c>
      <c r="C6" s="11" t="s">
        <v>91</v>
      </c>
      <c r="D6" s="11" t="s">
        <v>91</v>
      </c>
      <c r="E6" s="12" t="s">
        <v>412</v>
      </c>
    </row>
    <row r="7" spans="1:5" ht="30.75" customHeight="1">
      <c r="A7" s="6" t="s">
        <v>90</v>
      </c>
      <c r="B7" s="10" t="s">
        <v>91</v>
      </c>
      <c r="C7" s="11" t="s">
        <v>91</v>
      </c>
      <c r="D7" s="11" t="s">
        <v>91</v>
      </c>
      <c r="E7" s="12" t="s">
        <v>412</v>
      </c>
    </row>
    <row r="8" spans="1:5" ht="30.75" customHeight="1">
      <c r="A8" s="6" t="s">
        <v>108</v>
      </c>
      <c r="B8" s="10" t="s">
        <v>91</v>
      </c>
      <c r="C8" s="11" t="s">
        <v>91</v>
      </c>
      <c r="D8" s="11" t="s">
        <v>91</v>
      </c>
      <c r="E8" s="12" t="s">
        <v>412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91</v>
      </c>
      <c r="C10" s="11" t="s">
        <v>91</v>
      </c>
      <c r="D10" s="11" t="s">
        <v>91</v>
      </c>
      <c r="E10" s="12" t="s">
        <v>412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3927C"/>
  </sheetPr>
  <dimension ref="A1:I23"/>
  <sheetViews>
    <sheetView zoomScaleNormal="100" workbookViewId="0">
      <selection activeCell="B3" sqref="B3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438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439</v>
      </c>
      <c r="C3" s="8" t="s">
        <v>440</v>
      </c>
      <c r="D3" s="8" t="s">
        <v>441</v>
      </c>
      <c r="E3" s="9" t="s">
        <v>239</v>
      </c>
    </row>
    <row r="4" spans="1:5" ht="32.25" customHeight="1">
      <c r="A4" s="6" t="s">
        <v>25</v>
      </c>
      <c r="B4" s="10">
        <v>2702</v>
      </c>
      <c r="C4" s="11">
        <v>1763</v>
      </c>
      <c r="D4" s="11">
        <v>570</v>
      </c>
      <c r="E4" s="12">
        <v>3306</v>
      </c>
    </row>
    <row r="5" spans="1:5" ht="30.75" customHeight="1">
      <c r="A5" s="6" t="s">
        <v>48</v>
      </c>
      <c r="B5" s="10" t="s">
        <v>442</v>
      </c>
      <c r="C5" s="11" t="s">
        <v>443</v>
      </c>
      <c r="D5" s="11" t="s">
        <v>444</v>
      </c>
      <c r="E5" s="12" t="s">
        <v>445</v>
      </c>
    </row>
    <row r="6" spans="1:5" ht="30.75" customHeight="1">
      <c r="A6" s="6" t="s">
        <v>69</v>
      </c>
      <c r="B6" s="10" t="s">
        <v>91</v>
      </c>
      <c r="C6" s="11" t="s">
        <v>91</v>
      </c>
      <c r="D6" s="11" t="s">
        <v>91</v>
      </c>
      <c r="E6" s="12" t="s">
        <v>412</v>
      </c>
    </row>
    <row r="7" spans="1:5" ht="30.75" customHeight="1">
      <c r="A7" s="6" t="s">
        <v>90</v>
      </c>
      <c r="B7" s="10" t="s">
        <v>91</v>
      </c>
      <c r="C7" s="11" t="s">
        <v>91</v>
      </c>
      <c r="D7" s="11" t="s">
        <v>91</v>
      </c>
      <c r="E7" s="12" t="s">
        <v>412</v>
      </c>
    </row>
    <row r="8" spans="1:5" ht="30.75" customHeight="1">
      <c r="A8" s="6" t="s">
        <v>108</v>
      </c>
      <c r="B8" s="10" t="s">
        <v>91</v>
      </c>
      <c r="C8" s="11" t="s">
        <v>91</v>
      </c>
      <c r="D8" s="11" t="s">
        <v>91</v>
      </c>
      <c r="E8" s="12" t="s">
        <v>412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91</v>
      </c>
      <c r="C10" s="11" t="s">
        <v>91</v>
      </c>
      <c r="D10" s="11" t="s">
        <v>91</v>
      </c>
      <c r="E10" s="12" t="s">
        <v>412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3927C"/>
  </sheetPr>
  <dimension ref="A1:I23"/>
  <sheetViews>
    <sheetView zoomScaleNormal="100" workbookViewId="0">
      <selection activeCell="B3" sqref="B3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446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447</v>
      </c>
      <c r="C3" s="8" t="s">
        <v>448</v>
      </c>
      <c r="D3" s="8" t="s">
        <v>449</v>
      </c>
      <c r="E3" s="9" t="s">
        <v>439</v>
      </c>
    </row>
    <row r="4" spans="1:5" ht="32.25" customHeight="1">
      <c r="A4" s="6" t="s">
        <v>25</v>
      </c>
      <c r="B4" s="10">
        <v>2422</v>
      </c>
      <c r="C4" s="11">
        <v>1340</v>
      </c>
      <c r="D4" s="11">
        <v>222</v>
      </c>
      <c r="E4" s="12">
        <v>2666</v>
      </c>
    </row>
    <row r="5" spans="1:5" ht="30.75" customHeight="1">
      <c r="A5" s="6" t="s">
        <v>48</v>
      </c>
      <c r="B5" s="10" t="s">
        <v>450</v>
      </c>
      <c r="C5" s="11" t="s">
        <v>451</v>
      </c>
      <c r="D5" s="11" t="s">
        <v>452</v>
      </c>
      <c r="E5" s="12" t="s">
        <v>453</v>
      </c>
    </row>
    <row r="6" spans="1:5" ht="30.75" customHeight="1">
      <c r="A6" s="6" t="s">
        <v>69</v>
      </c>
      <c r="B6" s="10" t="s">
        <v>91</v>
      </c>
      <c r="C6" s="11" t="s">
        <v>91</v>
      </c>
      <c r="D6" s="11" t="s">
        <v>91</v>
      </c>
      <c r="E6" s="12" t="s">
        <v>412</v>
      </c>
    </row>
    <row r="7" spans="1:5" ht="30.75" customHeight="1">
      <c r="A7" s="6" t="s">
        <v>90</v>
      </c>
      <c r="B7" s="10" t="s">
        <v>91</v>
      </c>
      <c r="C7" s="11" t="s">
        <v>91</v>
      </c>
      <c r="D7" s="11" t="s">
        <v>91</v>
      </c>
      <c r="E7" s="12" t="s">
        <v>412</v>
      </c>
    </row>
    <row r="8" spans="1:5" ht="30.75" customHeight="1">
      <c r="A8" s="6" t="s">
        <v>108</v>
      </c>
      <c r="B8" s="10" t="s">
        <v>91</v>
      </c>
      <c r="C8" s="11" t="s">
        <v>91</v>
      </c>
      <c r="D8" s="11" t="s">
        <v>91</v>
      </c>
      <c r="E8" s="12" t="s">
        <v>412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91</v>
      </c>
      <c r="C10" s="11" t="s">
        <v>91</v>
      </c>
      <c r="D10" s="11" t="s">
        <v>91</v>
      </c>
      <c r="E10" s="12" t="s">
        <v>412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3927C"/>
  </sheetPr>
  <dimension ref="A1:I23"/>
  <sheetViews>
    <sheetView zoomScaleNormal="100" workbookViewId="0">
      <selection activeCell="C3" sqref="C3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454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455</v>
      </c>
      <c r="C3" s="8" t="s">
        <v>456</v>
      </c>
      <c r="D3" s="8" t="s">
        <v>457</v>
      </c>
      <c r="E3" s="9" t="s">
        <v>458</v>
      </c>
    </row>
    <row r="4" spans="1:5" ht="32.25" customHeight="1">
      <c r="A4" s="6" t="s">
        <v>25</v>
      </c>
      <c r="B4" s="10">
        <v>2657</v>
      </c>
      <c r="C4" s="11">
        <v>1733</v>
      </c>
      <c r="D4" s="11">
        <v>812</v>
      </c>
      <c r="E4" s="12">
        <v>3513</v>
      </c>
    </row>
    <row r="5" spans="1:5" ht="30.75" customHeight="1">
      <c r="A5" s="6" t="s">
        <v>48</v>
      </c>
      <c r="B5" s="10" t="s">
        <v>459</v>
      </c>
      <c r="C5" s="11" t="s">
        <v>460</v>
      </c>
      <c r="D5" s="11" t="s">
        <v>461</v>
      </c>
      <c r="E5" s="12" t="s">
        <v>462</v>
      </c>
    </row>
    <row r="6" spans="1:5" ht="30.75" customHeight="1">
      <c r="A6" s="6" t="s">
        <v>69</v>
      </c>
      <c r="B6" s="10" t="s">
        <v>463</v>
      </c>
      <c r="C6" s="11" t="s">
        <v>464</v>
      </c>
      <c r="D6" s="11" t="s">
        <v>465</v>
      </c>
      <c r="E6" s="12" t="s">
        <v>466</v>
      </c>
    </row>
    <row r="7" spans="1:5" ht="30.75" customHeight="1">
      <c r="A7" s="6" t="s">
        <v>90</v>
      </c>
      <c r="B7" s="10" t="s">
        <v>91</v>
      </c>
      <c r="C7" s="11" t="s">
        <v>91</v>
      </c>
      <c r="D7" s="11" t="s">
        <v>91</v>
      </c>
      <c r="E7" s="12" t="s">
        <v>412</v>
      </c>
    </row>
    <row r="8" spans="1:5" ht="30.75" customHeight="1">
      <c r="A8" s="6" t="s">
        <v>108</v>
      </c>
      <c r="B8" s="10" t="s">
        <v>91</v>
      </c>
      <c r="C8" s="11" t="s">
        <v>91</v>
      </c>
      <c r="D8" s="11" t="s">
        <v>91</v>
      </c>
      <c r="E8" s="12" t="s">
        <v>412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463</v>
      </c>
      <c r="C10" s="11" t="s">
        <v>464</v>
      </c>
      <c r="D10" s="11" t="s">
        <v>91</v>
      </c>
      <c r="E10" s="12" t="s">
        <v>467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3927C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468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469</v>
      </c>
      <c r="C3" s="8" t="s">
        <v>470</v>
      </c>
      <c r="D3" s="8" t="s">
        <v>471</v>
      </c>
      <c r="E3" s="9" t="s">
        <v>472</v>
      </c>
    </row>
    <row r="4" spans="1:5" ht="32.25" customHeight="1">
      <c r="A4" s="6" t="s">
        <v>25</v>
      </c>
      <c r="B4" s="10">
        <v>1505</v>
      </c>
      <c r="C4" s="11">
        <v>877</v>
      </c>
      <c r="D4" s="11">
        <v>729</v>
      </c>
      <c r="E4" s="12">
        <v>2263</v>
      </c>
    </row>
    <row r="5" spans="1:5" ht="30.75" customHeight="1">
      <c r="A5" s="6" t="s">
        <v>48</v>
      </c>
      <c r="B5" s="10" t="s">
        <v>473</v>
      </c>
      <c r="C5" s="11" t="s">
        <v>474</v>
      </c>
      <c r="D5" s="11" t="s">
        <v>475</v>
      </c>
      <c r="E5" s="12" t="s">
        <v>476</v>
      </c>
    </row>
    <row r="6" spans="1:5" ht="30.75" customHeight="1">
      <c r="A6" s="6" t="s">
        <v>69</v>
      </c>
      <c r="B6" s="10" t="s">
        <v>477</v>
      </c>
      <c r="C6" s="11" t="s">
        <v>478</v>
      </c>
      <c r="D6" s="11" t="s">
        <v>479</v>
      </c>
      <c r="E6" s="12" t="s">
        <v>480</v>
      </c>
    </row>
    <row r="7" spans="1:5" ht="30.75" customHeight="1">
      <c r="A7" s="6" t="s">
        <v>90</v>
      </c>
      <c r="B7" s="10" t="s">
        <v>91</v>
      </c>
      <c r="C7" s="11" t="s">
        <v>91</v>
      </c>
      <c r="D7" s="11" t="s">
        <v>91</v>
      </c>
      <c r="E7" s="12" t="s">
        <v>412</v>
      </c>
    </row>
    <row r="8" spans="1:5" ht="30.75" customHeight="1">
      <c r="A8" s="6" t="s">
        <v>108</v>
      </c>
      <c r="B8" s="10" t="s">
        <v>481</v>
      </c>
      <c r="C8" s="11" t="s">
        <v>482</v>
      </c>
      <c r="D8" s="11" t="s">
        <v>91</v>
      </c>
      <c r="E8" s="12" t="s">
        <v>395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483</v>
      </c>
      <c r="C10" s="11" t="s">
        <v>484</v>
      </c>
      <c r="D10" s="11" t="s">
        <v>91</v>
      </c>
      <c r="E10" s="12" t="s">
        <v>485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3927C"/>
  </sheetPr>
  <dimension ref="A1:I23"/>
  <sheetViews>
    <sheetView tabSelected="1" zoomScaleNormal="100" workbookViewId="0">
      <selection activeCell="D28" sqref="D28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486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487</v>
      </c>
      <c r="C3" s="8" t="s">
        <v>487</v>
      </c>
      <c r="D3" s="8" t="s">
        <v>488</v>
      </c>
      <c r="E3" s="9" t="s">
        <v>319</v>
      </c>
    </row>
    <row r="4" spans="1:5" ht="32.25" customHeight="1">
      <c r="A4" s="6" t="s">
        <v>25</v>
      </c>
      <c r="B4" s="10">
        <v>584</v>
      </c>
      <c r="C4" s="11">
        <v>380</v>
      </c>
      <c r="D4" s="11">
        <v>581</v>
      </c>
      <c r="E4" s="12">
        <v>1189</v>
      </c>
    </row>
    <row r="5" spans="1:5" ht="30.75" customHeight="1">
      <c r="A5" s="6" t="s">
        <v>48</v>
      </c>
      <c r="B5" s="10" t="s">
        <v>489</v>
      </c>
      <c r="C5" s="11" t="s">
        <v>490</v>
      </c>
      <c r="D5" s="11" t="s">
        <v>491</v>
      </c>
      <c r="E5" s="12" t="s">
        <v>492</v>
      </c>
    </row>
    <row r="6" spans="1:5" ht="30.75" customHeight="1">
      <c r="A6" s="6" t="s">
        <v>69</v>
      </c>
      <c r="B6" s="10" t="s">
        <v>493</v>
      </c>
      <c r="C6" s="11" t="s">
        <v>256</v>
      </c>
      <c r="D6" s="11" t="s">
        <v>494</v>
      </c>
      <c r="E6" s="12" t="s">
        <v>495</v>
      </c>
    </row>
    <row r="7" spans="1:5" ht="30.75" customHeight="1">
      <c r="A7" s="6" t="s">
        <v>90</v>
      </c>
      <c r="B7" s="10" t="s">
        <v>91</v>
      </c>
      <c r="C7" s="11" t="s">
        <v>91</v>
      </c>
      <c r="D7" s="11" t="s">
        <v>91</v>
      </c>
      <c r="E7" s="12" t="s">
        <v>412</v>
      </c>
    </row>
    <row r="8" spans="1:5" ht="30.75" customHeight="1">
      <c r="A8" s="6" t="s">
        <v>108</v>
      </c>
      <c r="B8" s="10" t="s">
        <v>91</v>
      </c>
      <c r="C8" s="11" t="s">
        <v>91</v>
      </c>
      <c r="D8" s="11" t="s">
        <v>91</v>
      </c>
      <c r="E8" s="12" t="s">
        <v>412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496</v>
      </c>
      <c r="C10" s="11" t="s">
        <v>256</v>
      </c>
      <c r="D10" s="11" t="s">
        <v>91</v>
      </c>
      <c r="E10" s="12" t="s">
        <v>497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361B1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498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499</v>
      </c>
      <c r="C3" s="8" t="s">
        <v>500</v>
      </c>
      <c r="D3" s="8" t="s">
        <v>501</v>
      </c>
      <c r="E3" s="9" t="s">
        <v>502</v>
      </c>
    </row>
    <row r="4" spans="1:5" ht="32.25" customHeight="1">
      <c r="A4" s="6" t="s">
        <v>25</v>
      </c>
      <c r="B4" s="10">
        <v>1403</v>
      </c>
      <c r="C4" s="11">
        <v>693</v>
      </c>
      <c r="D4" s="11">
        <v>1306</v>
      </c>
      <c r="E4" s="12">
        <v>2760</v>
      </c>
    </row>
    <row r="5" spans="1:5" ht="30.75" customHeight="1">
      <c r="A5" s="6" t="s">
        <v>48</v>
      </c>
      <c r="B5" s="10" t="s">
        <v>503</v>
      </c>
      <c r="C5" s="11" t="s">
        <v>504</v>
      </c>
      <c r="D5" s="11" t="s">
        <v>505</v>
      </c>
      <c r="E5" s="12" t="s">
        <v>506</v>
      </c>
    </row>
    <row r="6" spans="1:5" ht="30.75" customHeight="1">
      <c r="A6" s="6" t="s">
        <v>69</v>
      </c>
      <c r="B6" s="10" t="s">
        <v>507</v>
      </c>
      <c r="C6" s="11" t="s">
        <v>508</v>
      </c>
      <c r="D6" s="11" t="s">
        <v>509</v>
      </c>
      <c r="E6" s="12" t="s">
        <v>510</v>
      </c>
    </row>
    <row r="7" spans="1:5" ht="30.75" customHeight="1">
      <c r="A7" s="6" t="s">
        <v>90</v>
      </c>
      <c r="B7" s="10" t="s">
        <v>511</v>
      </c>
      <c r="C7" s="11" t="s">
        <v>512</v>
      </c>
      <c r="D7" s="11" t="s">
        <v>513</v>
      </c>
      <c r="E7" s="12" t="s">
        <v>514</v>
      </c>
    </row>
    <row r="8" spans="1:5" ht="30.75" customHeight="1">
      <c r="A8" s="6" t="s">
        <v>108</v>
      </c>
      <c r="B8" s="10" t="s">
        <v>515</v>
      </c>
      <c r="C8" s="11" t="s">
        <v>479</v>
      </c>
      <c r="D8" s="11" t="s">
        <v>481</v>
      </c>
      <c r="E8" s="12" t="s">
        <v>516</v>
      </c>
    </row>
    <row r="9" spans="1:5" ht="30.75" customHeight="1">
      <c r="A9" s="6" t="s">
        <v>126</v>
      </c>
      <c r="B9" s="10" t="s">
        <v>517</v>
      </c>
      <c r="C9" s="11" t="s">
        <v>91</v>
      </c>
      <c r="D9" s="11" t="s">
        <v>91</v>
      </c>
      <c r="E9" s="12" t="s">
        <v>518</v>
      </c>
    </row>
    <row r="10" spans="1:5" ht="30.75" customHeight="1">
      <c r="A10" s="6" t="s">
        <v>143</v>
      </c>
      <c r="B10" s="10" t="s">
        <v>519</v>
      </c>
      <c r="C10" s="11" t="s">
        <v>520</v>
      </c>
      <c r="D10" s="11" t="s">
        <v>91</v>
      </c>
      <c r="E10" s="12" t="s">
        <v>521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361B1"/>
  </sheetPr>
  <dimension ref="A1:I23"/>
  <sheetViews>
    <sheetView zoomScaleNormal="100" workbookViewId="0">
      <selection activeCell="B3" sqref="B3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522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523</v>
      </c>
      <c r="C3" s="8" t="s">
        <v>524</v>
      </c>
      <c r="D3" s="8" t="s">
        <v>525</v>
      </c>
      <c r="E3" s="9" t="s">
        <v>526</v>
      </c>
    </row>
    <row r="4" spans="1:5" ht="32.25" customHeight="1">
      <c r="A4" s="6" t="s">
        <v>25</v>
      </c>
      <c r="B4" s="10">
        <v>2231</v>
      </c>
      <c r="C4" s="11">
        <v>1486</v>
      </c>
      <c r="D4" s="11">
        <v>1054</v>
      </c>
      <c r="E4" s="12">
        <v>3331</v>
      </c>
    </row>
    <row r="5" spans="1:5" ht="30.75" customHeight="1">
      <c r="A5" s="6" t="s">
        <v>48</v>
      </c>
      <c r="B5" s="10" t="s">
        <v>527</v>
      </c>
      <c r="C5" s="11" t="s">
        <v>528</v>
      </c>
      <c r="D5" s="11" t="s">
        <v>529</v>
      </c>
      <c r="E5" s="12" t="s">
        <v>530</v>
      </c>
    </row>
    <row r="6" spans="1:5" ht="30.75" customHeight="1">
      <c r="A6" s="6" t="s">
        <v>69</v>
      </c>
      <c r="B6" s="10" t="s">
        <v>531</v>
      </c>
      <c r="C6" s="11" t="s">
        <v>532</v>
      </c>
      <c r="D6" s="11" t="s">
        <v>533</v>
      </c>
      <c r="E6" s="12" t="s">
        <v>534</v>
      </c>
    </row>
    <row r="7" spans="1:5" ht="30.75" customHeight="1">
      <c r="A7" s="6" t="s">
        <v>90</v>
      </c>
      <c r="B7" s="10" t="s">
        <v>535</v>
      </c>
      <c r="C7" s="11" t="s">
        <v>536</v>
      </c>
      <c r="D7" s="11" t="s">
        <v>537</v>
      </c>
      <c r="E7" s="12" t="s">
        <v>538</v>
      </c>
    </row>
    <row r="8" spans="1:5" ht="30.75" customHeight="1">
      <c r="A8" s="6" t="s">
        <v>108</v>
      </c>
      <c r="B8" s="10" t="s">
        <v>539</v>
      </c>
      <c r="C8" s="11" t="s">
        <v>540</v>
      </c>
      <c r="D8" s="11" t="s">
        <v>541</v>
      </c>
      <c r="E8" s="12" t="s">
        <v>542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543</v>
      </c>
      <c r="C10" s="11" t="s">
        <v>544</v>
      </c>
      <c r="D10" s="11" t="s">
        <v>91</v>
      </c>
      <c r="E10" s="12" t="s">
        <v>545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4597B"/>
  </sheetPr>
  <dimension ref="A1:I23"/>
  <sheetViews>
    <sheetView zoomScaleNormal="100" workbookViewId="0">
      <selection activeCell="E10" sqref="E10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180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181</v>
      </c>
      <c r="C3" s="8" t="s">
        <v>182</v>
      </c>
      <c r="D3" s="8" t="s">
        <v>183</v>
      </c>
      <c r="E3" s="9" t="s">
        <v>184</v>
      </c>
    </row>
    <row r="4" spans="1:5" ht="32.25" customHeight="1">
      <c r="A4" s="6" t="s">
        <v>25</v>
      </c>
      <c r="B4" s="10">
        <v>1869</v>
      </c>
      <c r="C4" s="11">
        <v>963</v>
      </c>
      <c r="D4" s="11">
        <v>1218</v>
      </c>
      <c r="E4" s="12">
        <v>3130</v>
      </c>
    </row>
    <row r="5" spans="1:5" ht="30.75" customHeight="1">
      <c r="A5" s="6" t="s">
        <v>48</v>
      </c>
      <c r="B5" s="10" t="s">
        <v>185</v>
      </c>
      <c r="C5" s="11" t="s">
        <v>186</v>
      </c>
      <c r="D5" s="11" t="s">
        <v>187</v>
      </c>
      <c r="E5" s="12" t="s">
        <v>188</v>
      </c>
    </row>
    <row r="6" spans="1:5" ht="30.75" customHeight="1">
      <c r="A6" s="6" t="s">
        <v>69</v>
      </c>
      <c r="B6" s="10" t="s">
        <v>189</v>
      </c>
      <c r="C6" s="11" t="s">
        <v>190</v>
      </c>
      <c r="D6" s="11" t="s">
        <v>191</v>
      </c>
      <c r="E6" s="12" t="s">
        <v>192</v>
      </c>
    </row>
    <row r="7" spans="1:5" ht="30.75" customHeight="1">
      <c r="A7" s="6" t="s">
        <v>90</v>
      </c>
      <c r="B7" s="10" t="s">
        <v>193</v>
      </c>
      <c r="C7" s="11" t="s">
        <v>194</v>
      </c>
      <c r="D7" s="11" t="s">
        <v>195</v>
      </c>
      <c r="E7" s="12" t="s">
        <v>196</v>
      </c>
    </row>
    <row r="8" spans="1:5" ht="30.75" customHeight="1">
      <c r="A8" s="6" t="s">
        <v>108</v>
      </c>
      <c r="B8" s="10" t="s">
        <v>197</v>
      </c>
      <c r="C8" s="11" t="s">
        <v>198</v>
      </c>
      <c r="D8" s="11" t="s">
        <v>199</v>
      </c>
      <c r="E8" s="12" t="s">
        <v>200</v>
      </c>
    </row>
    <row r="9" spans="1:5" ht="30.75" customHeight="1">
      <c r="A9" s="6" t="s">
        <v>126</v>
      </c>
      <c r="B9" s="10" t="s">
        <v>201</v>
      </c>
      <c r="C9" s="11" t="s">
        <v>202</v>
      </c>
      <c r="D9" s="11" t="s">
        <v>203</v>
      </c>
      <c r="E9" s="12" t="s">
        <v>204</v>
      </c>
    </row>
    <row r="10" spans="1:5" ht="30.75" customHeight="1">
      <c r="A10" s="6" t="s">
        <v>143</v>
      </c>
      <c r="B10" s="10" t="s">
        <v>205</v>
      </c>
      <c r="C10" s="11" t="s">
        <v>206</v>
      </c>
      <c r="D10" s="11" t="s">
        <v>91</v>
      </c>
      <c r="E10" s="12" t="s">
        <v>207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361B1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546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547</v>
      </c>
      <c r="C3" s="8" t="s">
        <v>548</v>
      </c>
      <c r="D3" s="8" t="s">
        <v>549</v>
      </c>
      <c r="E3" s="9" t="s">
        <v>550</v>
      </c>
    </row>
    <row r="4" spans="1:5" ht="32.25" customHeight="1">
      <c r="A4" s="6" t="s">
        <v>25</v>
      </c>
      <c r="B4" s="10">
        <v>1942</v>
      </c>
      <c r="C4" s="11">
        <v>1242</v>
      </c>
      <c r="D4" s="11">
        <v>430</v>
      </c>
      <c r="E4" s="12">
        <v>2409</v>
      </c>
    </row>
    <row r="5" spans="1:5" ht="30.75" customHeight="1">
      <c r="A5" s="6" t="s">
        <v>48</v>
      </c>
      <c r="B5" s="10" t="s">
        <v>551</v>
      </c>
      <c r="C5" s="11" t="s">
        <v>552</v>
      </c>
      <c r="D5" s="11" t="s">
        <v>553</v>
      </c>
      <c r="E5" s="12" t="s">
        <v>554</v>
      </c>
    </row>
    <row r="6" spans="1:5" ht="30.75" customHeight="1">
      <c r="A6" s="6" t="s">
        <v>69</v>
      </c>
      <c r="B6" s="10" t="s">
        <v>555</v>
      </c>
      <c r="C6" s="11" t="s">
        <v>556</v>
      </c>
      <c r="D6" s="11" t="s">
        <v>557</v>
      </c>
      <c r="E6" s="12" t="s">
        <v>558</v>
      </c>
    </row>
    <row r="7" spans="1:5" ht="30.75" customHeight="1">
      <c r="A7" s="6" t="s">
        <v>90</v>
      </c>
      <c r="B7" s="10" t="s">
        <v>559</v>
      </c>
      <c r="C7" s="11" t="s">
        <v>560</v>
      </c>
      <c r="D7" s="11" t="s">
        <v>561</v>
      </c>
      <c r="E7" s="12" t="s">
        <v>562</v>
      </c>
    </row>
    <row r="8" spans="1:5" ht="30.75" customHeight="1">
      <c r="A8" s="6" t="s">
        <v>108</v>
      </c>
      <c r="B8" s="10" t="s">
        <v>563</v>
      </c>
      <c r="C8" s="11" t="s">
        <v>564</v>
      </c>
      <c r="D8" s="11" t="s">
        <v>565</v>
      </c>
      <c r="E8" s="12" t="s">
        <v>566</v>
      </c>
    </row>
    <row r="9" spans="1:5" ht="30.75" customHeight="1">
      <c r="A9" s="6" t="s">
        <v>126</v>
      </c>
      <c r="B9" s="10" t="s">
        <v>567</v>
      </c>
      <c r="C9" s="11" t="s">
        <v>568</v>
      </c>
      <c r="D9" s="11" t="s">
        <v>91</v>
      </c>
      <c r="E9" s="12" t="s">
        <v>569</v>
      </c>
    </row>
    <row r="10" spans="1:5" ht="30.75" customHeight="1">
      <c r="A10" s="6" t="s">
        <v>143</v>
      </c>
      <c r="B10" s="10" t="s">
        <v>570</v>
      </c>
      <c r="C10" s="11" t="s">
        <v>571</v>
      </c>
      <c r="D10" s="11" t="s">
        <v>91</v>
      </c>
      <c r="E10" s="12" t="s">
        <v>415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361B1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572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573</v>
      </c>
      <c r="C3" s="8" t="s">
        <v>574</v>
      </c>
      <c r="D3" s="8" t="s">
        <v>575</v>
      </c>
      <c r="E3" s="9" t="s">
        <v>576</v>
      </c>
    </row>
    <row r="4" spans="1:5" ht="32.25" customHeight="1">
      <c r="A4" s="6" t="s">
        <v>25</v>
      </c>
      <c r="B4" s="10">
        <v>1734</v>
      </c>
      <c r="C4" s="11">
        <v>896</v>
      </c>
      <c r="D4" s="11">
        <v>919</v>
      </c>
      <c r="E4" s="12">
        <v>2722</v>
      </c>
    </row>
    <row r="5" spans="1:5" ht="30.75" customHeight="1">
      <c r="A5" s="6" t="s">
        <v>48</v>
      </c>
      <c r="B5" s="10" t="s">
        <v>577</v>
      </c>
      <c r="C5" s="11" t="s">
        <v>578</v>
      </c>
      <c r="D5" s="11" t="s">
        <v>579</v>
      </c>
      <c r="E5" s="12" t="s">
        <v>580</v>
      </c>
    </row>
    <row r="6" spans="1:5" ht="30.75" customHeight="1">
      <c r="A6" s="6" t="s">
        <v>69</v>
      </c>
      <c r="B6" s="10" t="s">
        <v>581</v>
      </c>
      <c r="C6" s="11" t="s">
        <v>582</v>
      </c>
      <c r="D6" s="11" t="s">
        <v>478</v>
      </c>
      <c r="E6" s="12" t="s">
        <v>583</v>
      </c>
    </row>
    <row r="7" spans="1:5" ht="30.75" customHeight="1">
      <c r="A7" s="6" t="s">
        <v>90</v>
      </c>
      <c r="B7" s="10" t="s">
        <v>584</v>
      </c>
      <c r="C7" s="11" t="s">
        <v>585</v>
      </c>
      <c r="D7" s="11" t="s">
        <v>393</v>
      </c>
      <c r="E7" s="12" t="s">
        <v>586</v>
      </c>
    </row>
    <row r="8" spans="1:5" ht="30.75" customHeight="1">
      <c r="A8" s="6" t="s">
        <v>108</v>
      </c>
      <c r="B8" s="10" t="s">
        <v>587</v>
      </c>
      <c r="C8" s="11" t="s">
        <v>588</v>
      </c>
      <c r="D8" s="11" t="s">
        <v>394</v>
      </c>
      <c r="E8" s="12" t="s">
        <v>589</v>
      </c>
    </row>
    <row r="9" spans="1:5" ht="30.75" customHeight="1">
      <c r="A9" s="6" t="s">
        <v>126</v>
      </c>
      <c r="B9" s="10" t="s">
        <v>590</v>
      </c>
      <c r="C9" s="11" t="s">
        <v>591</v>
      </c>
      <c r="D9" s="11" t="s">
        <v>91</v>
      </c>
      <c r="E9" s="12" t="s">
        <v>592</v>
      </c>
    </row>
    <row r="10" spans="1:5" ht="30.75" customHeight="1">
      <c r="A10" s="6" t="s">
        <v>143</v>
      </c>
      <c r="B10" s="10" t="s">
        <v>593</v>
      </c>
      <c r="C10" s="11" t="s">
        <v>594</v>
      </c>
      <c r="D10" s="11" t="s">
        <v>91</v>
      </c>
      <c r="E10" s="12" t="s">
        <v>595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361B1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596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597</v>
      </c>
      <c r="C3" s="8" t="s">
        <v>598</v>
      </c>
      <c r="D3" s="8" t="s">
        <v>599</v>
      </c>
      <c r="E3" s="9" t="s">
        <v>600</v>
      </c>
    </row>
    <row r="4" spans="1:5" ht="32.25" customHeight="1">
      <c r="A4" s="6" t="s">
        <v>25</v>
      </c>
      <c r="B4" s="10">
        <v>1321</v>
      </c>
      <c r="C4" s="11">
        <v>955</v>
      </c>
      <c r="D4" s="11">
        <v>601</v>
      </c>
      <c r="E4" s="12">
        <v>1964</v>
      </c>
    </row>
    <row r="5" spans="1:5" ht="30.75" customHeight="1">
      <c r="A5" s="6" t="s">
        <v>48</v>
      </c>
      <c r="B5" s="10" t="s">
        <v>601</v>
      </c>
      <c r="C5" s="11" t="s">
        <v>602</v>
      </c>
      <c r="D5" s="11" t="s">
        <v>603</v>
      </c>
      <c r="E5" s="12" t="s">
        <v>604</v>
      </c>
    </row>
    <row r="6" spans="1:5" ht="30.75" customHeight="1">
      <c r="A6" s="6" t="s">
        <v>69</v>
      </c>
      <c r="B6" s="10" t="s">
        <v>605</v>
      </c>
      <c r="C6" s="11" t="s">
        <v>606</v>
      </c>
      <c r="D6" s="11" t="s">
        <v>607</v>
      </c>
      <c r="E6" s="12" t="s">
        <v>608</v>
      </c>
    </row>
    <row r="7" spans="1:5" ht="30.75" customHeight="1">
      <c r="A7" s="6" t="s">
        <v>90</v>
      </c>
      <c r="B7" s="10" t="s">
        <v>609</v>
      </c>
      <c r="C7" s="11" t="s">
        <v>610</v>
      </c>
      <c r="D7" s="11" t="s">
        <v>611</v>
      </c>
      <c r="E7" s="12" t="s">
        <v>612</v>
      </c>
    </row>
    <row r="8" spans="1:5" ht="30.75" customHeight="1">
      <c r="A8" s="6" t="s">
        <v>108</v>
      </c>
      <c r="B8" s="10" t="s">
        <v>613</v>
      </c>
      <c r="C8" s="11" t="s">
        <v>614</v>
      </c>
      <c r="D8" s="11" t="s">
        <v>615</v>
      </c>
      <c r="E8" s="12" t="s">
        <v>616</v>
      </c>
    </row>
    <row r="9" spans="1:5" ht="30.75" customHeight="1">
      <c r="A9" s="6" t="s">
        <v>126</v>
      </c>
      <c r="B9" s="10" t="s">
        <v>91</v>
      </c>
      <c r="C9" s="11" t="s">
        <v>91</v>
      </c>
      <c r="D9" s="11" t="s">
        <v>91</v>
      </c>
      <c r="E9" s="12" t="s">
        <v>412</v>
      </c>
    </row>
    <row r="10" spans="1:5" ht="30.75" customHeight="1">
      <c r="A10" s="6" t="s">
        <v>143</v>
      </c>
      <c r="B10" s="10" t="s">
        <v>617</v>
      </c>
      <c r="C10" s="11" t="s">
        <v>618</v>
      </c>
      <c r="D10" s="11" t="s">
        <v>91</v>
      </c>
      <c r="E10" s="12" t="s">
        <v>619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7361B1"/>
  </sheetPr>
  <dimension ref="A1:I23"/>
  <sheetViews>
    <sheetView zoomScaleNormal="100" workbookViewId="0">
      <selection activeCell="A3" sqref="A3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620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621</v>
      </c>
      <c r="C3" s="8" t="s">
        <v>469</v>
      </c>
      <c r="D3" s="8" t="s">
        <v>622</v>
      </c>
      <c r="E3" s="9" t="s">
        <v>621</v>
      </c>
    </row>
    <row r="4" spans="1:5" ht="32.25" customHeight="1">
      <c r="A4" s="6" t="s">
        <v>25</v>
      </c>
      <c r="B4" s="10">
        <v>1607</v>
      </c>
      <c r="C4" s="11">
        <v>1141</v>
      </c>
      <c r="D4" s="11">
        <v>11</v>
      </c>
      <c r="E4" s="12">
        <v>1621</v>
      </c>
    </row>
    <row r="5" spans="1:5" ht="30.75" customHeight="1">
      <c r="A5" s="6" t="s">
        <v>48</v>
      </c>
      <c r="B5" s="10" t="s">
        <v>623</v>
      </c>
      <c r="C5" s="11" t="s">
        <v>624</v>
      </c>
      <c r="D5" s="11" t="s">
        <v>625</v>
      </c>
      <c r="E5" s="12" t="s">
        <v>626</v>
      </c>
    </row>
    <row r="6" spans="1:5" ht="30.75" customHeight="1">
      <c r="A6" s="6" t="s">
        <v>69</v>
      </c>
      <c r="B6" s="10" t="s">
        <v>627</v>
      </c>
      <c r="C6" s="11" t="s">
        <v>628</v>
      </c>
      <c r="D6" s="11" t="s">
        <v>91</v>
      </c>
      <c r="E6" s="12" t="s">
        <v>629</v>
      </c>
    </row>
    <row r="7" spans="1:5" ht="30.75" customHeight="1">
      <c r="A7" s="6" t="s">
        <v>90</v>
      </c>
      <c r="B7" s="10" t="s">
        <v>630</v>
      </c>
      <c r="C7" s="11" t="s">
        <v>631</v>
      </c>
      <c r="D7" s="11" t="s">
        <v>91</v>
      </c>
      <c r="E7" s="12" t="s">
        <v>632</v>
      </c>
    </row>
    <row r="8" spans="1:5" ht="30.75" customHeight="1">
      <c r="A8" s="6" t="s">
        <v>108</v>
      </c>
      <c r="B8" s="10" t="s">
        <v>633</v>
      </c>
      <c r="C8" s="11" t="s">
        <v>634</v>
      </c>
      <c r="D8" s="11" t="s">
        <v>91</v>
      </c>
      <c r="E8" s="12" t="s">
        <v>635</v>
      </c>
    </row>
    <row r="9" spans="1:5" ht="30.75" customHeight="1">
      <c r="A9" s="6" t="s">
        <v>126</v>
      </c>
      <c r="B9" s="10" t="s">
        <v>636</v>
      </c>
      <c r="C9" s="11" t="s">
        <v>637</v>
      </c>
      <c r="D9" s="11" t="s">
        <v>91</v>
      </c>
      <c r="E9" s="12" t="s">
        <v>638</v>
      </c>
    </row>
    <row r="10" spans="1:5" ht="30.75" customHeight="1">
      <c r="A10" s="6" t="s">
        <v>143</v>
      </c>
      <c r="B10" s="10" t="s">
        <v>639</v>
      </c>
      <c r="C10" s="11" t="s">
        <v>640</v>
      </c>
      <c r="D10" s="11" t="s">
        <v>91</v>
      </c>
      <c r="E10" s="12" t="s">
        <v>641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361B1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642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643</v>
      </c>
      <c r="C3" s="8" t="s">
        <v>644</v>
      </c>
      <c r="D3" s="8" t="s">
        <v>645</v>
      </c>
      <c r="E3" s="9" t="s">
        <v>646</v>
      </c>
    </row>
    <row r="4" spans="1:5" ht="32.25" customHeight="1">
      <c r="A4" s="6" t="s">
        <v>25</v>
      </c>
      <c r="B4" s="10">
        <v>1377</v>
      </c>
      <c r="C4" s="11">
        <v>745</v>
      </c>
      <c r="D4" s="11">
        <v>825</v>
      </c>
      <c r="E4" s="12">
        <v>2255</v>
      </c>
    </row>
    <row r="5" spans="1:5" ht="30.75" customHeight="1">
      <c r="A5" s="6" t="s">
        <v>48</v>
      </c>
      <c r="B5" s="10" t="s">
        <v>647</v>
      </c>
      <c r="C5" s="11" t="s">
        <v>648</v>
      </c>
      <c r="D5" s="11" t="s">
        <v>649</v>
      </c>
      <c r="E5" s="12" t="s">
        <v>650</v>
      </c>
    </row>
    <row r="6" spans="1:5" ht="30.75" customHeight="1">
      <c r="A6" s="6" t="s">
        <v>69</v>
      </c>
      <c r="B6" s="10" t="s">
        <v>651</v>
      </c>
      <c r="C6" s="11" t="s">
        <v>652</v>
      </c>
      <c r="D6" s="11" t="s">
        <v>653</v>
      </c>
      <c r="E6" s="12" t="s">
        <v>654</v>
      </c>
    </row>
    <row r="7" spans="1:5" ht="30.75" customHeight="1">
      <c r="A7" s="6" t="s">
        <v>90</v>
      </c>
      <c r="B7" s="10" t="s">
        <v>655</v>
      </c>
      <c r="C7" s="11" t="s">
        <v>656</v>
      </c>
      <c r="D7" s="11" t="s">
        <v>657</v>
      </c>
      <c r="E7" s="12" t="s">
        <v>658</v>
      </c>
    </row>
    <row r="8" spans="1:5" ht="30.75" customHeight="1">
      <c r="A8" s="6" t="s">
        <v>108</v>
      </c>
      <c r="B8" s="10" t="s">
        <v>659</v>
      </c>
      <c r="C8" s="11" t="s">
        <v>660</v>
      </c>
      <c r="D8" s="11" t="s">
        <v>661</v>
      </c>
      <c r="E8" s="12" t="s">
        <v>662</v>
      </c>
    </row>
    <row r="9" spans="1:5" ht="30.75" customHeight="1">
      <c r="A9" s="6" t="s">
        <v>126</v>
      </c>
      <c r="B9" s="10" t="s">
        <v>663</v>
      </c>
      <c r="C9" s="11" t="s">
        <v>664</v>
      </c>
      <c r="D9" s="11" t="s">
        <v>393</v>
      </c>
      <c r="E9" s="12" t="s">
        <v>485</v>
      </c>
    </row>
    <row r="10" spans="1:5" ht="30.75" customHeight="1">
      <c r="A10" s="6" t="s">
        <v>143</v>
      </c>
      <c r="B10" s="10" t="s">
        <v>665</v>
      </c>
      <c r="C10" s="11" t="s">
        <v>666</v>
      </c>
      <c r="D10" s="11" t="s">
        <v>91</v>
      </c>
      <c r="E10" s="12" t="s">
        <v>667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361B1"/>
  </sheetPr>
  <dimension ref="A1:I23"/>
  <sheetViews>
    <sheetView zoomScaleNormal="100" workbookViewId="0">
      <selection activeCell="B2" sqref="B2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668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319</v>
      </c>
      <c r="C3" s="8" t="s">
        <v>669</v>
      </c>
      <c r="D3" s="8" t="s">
        <v>670</v>
      </c>
      <c r="E3" s="9" t="s">
        <v>239</v>
      </c>
    </row>
    <row r="4" spans="1:5" ht="32.25" customHeight="1">
      <c r="A4" s="6" t="s">
        <v>25</v>
      </c>
      <c r="B4" s="10">
        <v>2509</v>
      </c>
      <c r="C4" s="11">
        <v>1508</v>
      </c>
      <c r="D4" s="11">
        <v>638</v>
      </c>
      <c r="E4" s="12">
        <v>3229</v>
      </c>
    </row>
    <row r="5" spans="1:5" ht="30.75" customHeight="1">
      <c r="A5" s="6" t="s">
        <v>48</v>
      </c>
      <c r="B5" s="10" t="s">
        <v>671</v>
      </c>
      <c r="C5" s="11" t="s">
        <v>672</v>
      </c>
      <c r="D5" s="11" t="s">
        <v>673</v>
      </c>
      <c r="E5" s="12" t="s">
        <v>674</v>
      </c>
    </row>
    <row r="6" spans="1:5" ht="30.75" customHeight="1">
      <c r="A6" s="6" t="s">
        <v>69</v>
      </c>
      <c r="B6" s="10" t="s">
        <v>675</v>
      </c>
      <c r="C6" s="11" t="s">
        <v>676</v>
      </c>
      <c r="D6" s="11" t="s">
        <v>677</v>
      </c>
      <c r="E6" s="12" t="s">
        <v>678</v>
      </c>
    </row>
    <row r="7" spans="1:5" ht="30.75" customHeight="1">
      <c r="A7" s="6" t="s">
        <v>90</v>
      </c>
      <c r="B7" s="10" t="s">
        <v>679</v>
      </c>
      <c r="C7" s="11" t="s">
        <v>680</v>
      </c>
      <c r="D7" s="11" t="s">
        <v>681</v>
      </c>
      <c r="E7" s="12" t="s">
        <v>682</v>
      </c>
    </row>
    <row r="8" spans="1:5" ht="30.75" customHeight="1">
      <c r="A8" s="6" t="s">
        <v>108</v>
      </c>
      <c r="B8" s="10" t="s">
        <v>683</v>
      </c>
      <c r="C8" s="11" t="s">
        <v>684</v>
      </c>
      <c r="D8" s="11" t="s">
        <v>685</v>
      </c>
      <c r="E8" s="12" t="s">
        <v>686</v>
      </c>
    </row>
    <row r="9" spans="1:5" ht="30.75" customHeight="1">
      <c r="A9" s="6" t="s">
        <v>126</v>
      </c>
      <c r="B9" s="10" t="s">
        <v>687</v>
      </c>
      <c r="C9" s="11" t="s">
        <v>688</v>
      </c>
      <c r="D9" s="11" t="s">
        <v>91</v>
      </c>
      <c r="E9" s="12" t="s">
        <v>689</v>
      </c>
    </row>
    <row r="10" spans="1:5" ht="30.75" customHeight="1">
      <c r="A10" s="6" t="s">
        <v>143</v>
      </c>
      <c r="B10" s="10" t="s">
        <v>690</v>
      </c>
      <c r="C10" s="11" t="s">
        <v>691</v>
      </c>
      <c r="D10" s="11" t="s">
        <v>91</v>
      </c>
      <c r="E10" s="12" t="s">
        <v>692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4597B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209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210</v>
      </c>
      <c r="C3" s="8" t="s">
        <v>211</v>
      </c>
      <c r="D3" s="8" t="s">
        <v>212</v>
      </c>
      <c r="E3" s="9" t="s">
        <v>213</v>
      </c>
    </row>
    <row r="4" spans="1:5" ht="32.25" customHeight="1">
      <c r="A4" s="6" t="s">
        <v>25</v>
      </c>
      <c r="B4" s="10">
        <v>1499</v>
      </c>
      <c r="C4" s="11">
        <v>991</v>
      </c>
      <c r="D4" s="11">
        <v>204</v>
      </c>
      <c r="E4" s="12">
        <v>1729</v>
      </c>
    </row>
    <row r="5" spans="1:5" ht="30.75" customHeight="1">
      <c r="A5" s="6" t="s">
        <v>48</v>
      </c>
      <c r="B5" s="10" t="s">
        <v>214</v>
      </c>
      <c r="C5" s="11" t="s">
        <v>215</v>
      </c>
      <c r="D5" s="11" t="s">
        <v>216</v>
      </c>
      <c r="E5" s="12" t="s">
        <v>217</v>
      </c>
    </row>
    <row r="6" spans="1:5" ht="30.75" customHeight="1">
      <c r="A6" s="6" t="s">
        <v>69</v>
      </c>
      <c r="B6" s="10" t="s">
        <v>218</v>
      </c>
      <c r="C6" s="11" t="s">
        <v>219</v>
      </c>
      <c r="D6" s="11" t="s">
        <v>220</v>
      </c>
      <c r="E6" s="12" t="s">
        <v>221</v>
      </c>
    </row>
    <row r="7" spans="1:5" ht="30.75" customHeight="1">
      <c r="A7" s="6" t="s">
        <v>90</v>
      </c>
      <c r="B7" s="10" t="s">
        <v>222</v>
      </c>
      <c r="C7" s="11" t="s">
        <v>223</v>
      </c>
      <c r="D7" s="11" t="s">
        <v>224</v>
      </c>
      <c r="E7" s="12" t="s">
        <v>225</v>
      </c>
    </row>
    <row r="8" spans="1:5" ht="30.75" customHeight="1">
      <c r="A8" s="6" t="s">
        <v>108</v>
      </c>
      <c r="B8" s="10" t="s">
        <v>226</v>
      </c>
      <c r="C8" s="11" t="s">
        <v>227</v>
      </c>
      <c r="D8" s="11" t="s">
        <v>228</v>
      </c>
      <c r="E8" s="12" t="s">
        <v>229</v>
      </c>
    </row>
    <row r="9" spans="1:5" ht="30.75" customHeight="1">
      <c r="A9" s="6" t="s">
        <v>126</v>
      </c>
      <c r="B9" s="10" t="s">
        <v>230</v>
      </c>
      <c r="C9" s="11" t="s">
        <v>231</v>
      </c>
      <c r="D9" s="11" t="s">
        <v>232</v>
      </c>
      <c r="E9" s="12" t="s">
        <v>233</v>
      </c>
    </row>
    <row r="10" spans="1:5" ht="30.75" customHeight="1">
      <c r="A10" s="6" t="s">
        <v>143</v>
      </c>
      <c r="B10" s="10" t="s">
        <v>234</v>
      </c>
      <c r="C10" s="11" t="s">
        <v>235</v>
      </c>
      <c r="D10" s="11" t="s">
        <v>91</v>
      </c>
      <c r="E10" s="12" t="s">
        <v>236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4597B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237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238</v>
      </c>
      <c r="C3" s="8" t="s">
        <v>239</v>
      </c>
      <c r="D3" s="8" t="s">
        <v>240</v>
      </c>
      <c r="E3" s="9" t="s">
        <v>241</v>
      </c>
    </row>
    <row r="4" spans="1:5" ht="32.25" customHeight="1">
      <c r="A4" s="6" t="s">
        <v>25</v>
      </c>
      <c r="B4" s="10">
        <v>1539</v>
      </c>
      <c r="C4" s="11">
        <v>1045</v>
      </c>
      <c r="D4" s="11">
        <v>337</v>
      </c>
      <c r="E4" s="12">
        <v>1908</v>
      </c>
    </row>
    <row r="5" spans="1:5" ht="30.75" customHeight="1">
      <c r="A5" s="6" t="s">
        <v>48</v>
      </c>
      <c r="B5" s="10" t="s">
        <v>242</v>
      </c>
      <c r="C5" s="11" t="s">
        <v>243</v>
      </c>
      <c r="D5" s="11" t="s">
        <v>244</v>
      </c>
      <c r="E5" s="12" t="s">
        <v>245</v>
      </c>
    </row>
    <row r="6" spans="1:5" ht="30.75" customHeight="1">
      <c r="A6" s="6" t="s">
        <v>69</v>
      </c>
      <c r="B6" s="10" t="s">
        <v>246</v>
      </c>
      <c r="C6" s="11" t="s">
        <v>247</v>
      </c>
      <c r="D6" s="11" t="s">
        <v>248</v>
      </c>
      <c r="E6" s="12" t="s">
        <v>249</v>
      </c>
    </row>
    <row r="7" spans="1:5" ht="30.75" customHeight="1">
      <c r="A7" s="6" t="s">
        <v>90</v>
      </c>
      <c r="B7" s="10" t="s">
        <v>250</v>
      </c>
      <c r="C7" s="11" t="s">
        <v>251</v>
      </c>
      <c r="D7" s="11" t="s">
        <v>252</v>
      </c>
      <c r="E7" s="12" t="s">
        <v>253</v>
      </c>
    </row>
    <row r="8" spans="1:5" ht="30.75" customHeight="1">
      <c r="A8" s="6" t="s">
        <v>108</v>
      </c>
      <c r="B8" s="10" t="s">
        <v>254</v>
      </c>
      <c r="C8" s="11" t="s">
        <v>255</v>
      </c>
      <c r="D8" s="11" t="s">
        <v>256</v>
      </c>
      <c r="E8" s="12" t="s">
        <v>257</v>
      </c>
    </row>
    <row r="9" spans="1:5" ht="30.75" customHeight="1">
      <c r="A9" s="6" t="s">
        <v>126</v>
      </c>
      <c r="B9" s="10" t="s">
        <v>258</v>
      </c>
      <c r="C9" s="11" t="s">
        <v>259</v>
      </c>
      <c r="D9" s="11" t="s">
        <v>91</v>
      </c>
      <c r="E9" s="12" t="s">
        <v>260</v>
      </c>
    </row>
    <row r="10" spans="1:5" ht="30.75" customHeight="1">
      <c r="A10" s="6" t="s">
        <v>143</v>
      </c>
      <c r="B10" s="10" t="s">
        <v>261</v>
      </c>
      <c r="C10" s="11" t="s">
        <v>262</v>
      </c>
      <c r="D10" s="11" t="s">
        <v>91</v>
      </c>
      <c r="E10" s="12" t="s">
        <v>263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4597B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264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212</v>
      </c>
      <c r="C3" s="8" t="s">
        <v>265</v>
      </c>
      <c r="D3" s="8" t="s">
        <v>266</v>
      </c>
      <c r="E3" s="9" t="s">
        <v>267</v>
      </c>
    </row>
    <row r="4" spans="1:5" ht="32.25" customHeight="1">
      <c r="A4" s="6" t="s">
        <v>25</v>
      </c>
      <c r="B4" s="10">
        <v>1806</v>
      </c>
      <c r="C4" s="11">
        <v>1196</v>
      </c>
      <c r="D4" s="11">
        <v>1519</v>
      </c>
      <c r="E4" s="12">
        <v>3409</v>
      </c>
    </row>
    <row r="5" spans="1:5" ht="30.75" customHeight="1">
      <c r="A5" s="6" t="s">
        <v>48</v>
      </c>
      <c r="B5" s="10" t="s">
        <v>268</v>
      </c>
      <c r="C5" s="11" t="s">
        <v>269</v>
      </c>
      <c r="D5" s="11" t="s">
        <v>270</v>
      </c>
      <c r="E5" s="12" t="s">
        <v>271</v>
      </c>
    </row>
    <row r="6" spans="1:5" ht="30.75" customHeight="1">
      <c r="A6" s="6" t="s">
        <v>69</v>
      </c>
      <c r="B6" s="10" t="s">
        <v>272</v>
      </c>
      <c r="C6" s="11" t="s">
        <v>273</v>
      </c>
      <c r="D6" s="11" t="s">
        <v>274</v>
      </c>
      <c r="E6" s="12" t="s">
        <v>275</v>
      </c>
    </row>
    <row r="7" spans="1:5" ht="30.75" customHeight="1">
      <c r="A7" s="6" t="s">
        <v>90</v>
      </c>
      <c r="B7" s="10" t="s">
        <v>276</v>
      </c>
      <c r="C7" s="11" t="s">
        <v>277</v>
      </c>
      <c r="D7" s="11" t="s">
        <v>278</v>
      </c>
      <c r="E7" s="12" t="s">
        <v>279</v>
      </c>
    </row>
    <row r="8" spans="1:5" ht="30.75" customHeight="1">
      <c r="A8" s="6" t="s">
        <v>108</v>
      </c>
      <c r="B8" s="10" t="s">
        <v>280</v>
      </c>
      <c r="C8" s="11" t="s">
        <v>281</v>
      </c>
      <c r="D8" s="11" t="s">
        <v>282</v>
      </c>
      <c r="E8" s="12" t="s">
        <v>283</v>
      </c>
    </row>
    <row r="9" spans="1:5" ht="30.75" customHeight="1">
      <c r="A9" s="6" t="s">
        <v>126</v>
      </c>
      <c r="B9" s="10" t="s">
        <v>284</v>
      </c>
      <c r="C9" s="11" t="s">
        <v>285</v>
      </c>
      <c r="D9" s="11" t="s">
        <v>286</v>
      </c>
      <c r="E9" s="12" t="s">
        <v>287</v>
      </c>
    </row>
    <row r="10" spans="1:5" ht="30.75" customHeight="1">
      <c r="A10" s="6" t="s">
        <v>143</v>
      </c>
      <c r="B10" s="10" t="s">
        <v>288</v>
      </c>
      <c r="C10" s="11" t="s">
        <v>289</v>
      </c>
      <c r="D10" s="11" t="s">
        <v>91</v>
      </c>
      <c r="E10" s="12" t="s">
        <v>290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4597B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291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292</v>
      </c>
      <c r="C3" s="8" t="s">
        <v>293</v>
      </c>
      <c r="D3" s="8" t="s">
        <v>294</v>
      </c>
      <c r="E3" s="9" t="s">
        <v>295</v>
      </c>
    </row>
    <row r="4" spans="1:5" ht="32.25" customHeight="1">
      <c r="A4" s="6" t="s">
        <v>25</v>
      </c>
      <c r="B4" s="10">
        <v>2559</v>
      </c>
      <c r="C4" s="11">
        <v>1568</v>
      </c>
      <c r="D4" s="11">
        <v>657</v>
      </c>
      <c r="E4" s="12">
        <v>3303</v>
      </c>
    </row>
    <row r="5" spans="1:5" ht="30.75" customHeight="1">
      <c r="A5" s="6" t="s">
        <v>48</v>
      </c>
      <c r="B5" s="10" t="s">
        <v>296</v>
      </c>
      <c r="C5" s="11" t="s">
        <v>297</v>
      </c>
      <c r="D5" s="11" t="s">
        <v>298</v>
      </c>
      <c r="E5" s="12" t="s">
        <v>299</v>
      </c>
    </row>
    <row r="6" spans="1:5" ht="30.75" customHeight="1">
      <c r="A6" s="6" t="s">
        <v>69</v>
      </c>
      <c r="B6" s="10" t="s">
        <v>300</v>
      </c>
      <c r="C6" s="11" t="s">
        <v>301</v>
      </c>
      <c r="D6" s="11" t="s">
        <v>302</v>
      </c>
      <c r="E6" s="12" t="s">
        <v>303</v>
      </c>
    </row>
    <row r="7" spans="1:5" ht="30.75" customHeight="1">
      <c r="A7" s="6" t="s">
        <v>90</v>
      </c>
      <c r="B7" s="10" t="s">
        <v>304</v>
      </c>
      <c r="C7" s="11" t="s">
        <v>305</v>
      </c>
      <c r="D7" s="11" t="s">
        <v>306</v>
      </c>
      <c r="E7" s="12" t="s">
        <v>307</v>
      </c>
    </row>
    <row r="8" spans="1:5" ht="30.75" customHeight="1">
      <c r="A8" s="6" t="s">
        <v>108</v>
      </c>
      <c r="B8" s="10" t="s">
        <v>308</v>
      </c>
      <c r="C8" s="11" t="s">
        <v>309</v>
      </c>
      <c r="D8" s="11" t="s">
        <v>310</v>
      </c>
      <c r="E8" s="12" t="s">
        <v>311</v>
      </c>
    </row>
    <row r="9" spans="1:5" ht="30.75" customHeight="1">
      <c r="A9" s="6" t="s">
        <v>126</v>
      </c>
      <c r="B9" s="10" t="s">
        <v>312</v>
      </c>
      <c r="C9" s="11" t="s">
        <v>313</v>
      </c>
      <c r="D9" s="11" t="s">
        <v>91</v>
      </c>
      <c r="E9" s="12" t="s">
        <v>314</v>
      </c>
    </row>
    <row r="10" spans="1:5" ht="30.75" customHeight="1">
      <c r="A10" s="6" t="s">
        <v>143</v>
      </c>
      <c r="B10" s="10" t="s">
        <v>315</v>
      </c>
      <c r="C10" s="11" t="s">
        <v>316</v>
      </c>
      <c r="D10" s="11" t="s">
        <v>91</v>
      </c>
      <c r="E10" s="12" t="s">
        <v>317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4597B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318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319</v>
      </c>
      <c r="C3" s="8" t="s">
        <v>320</v>
      </c>
      <c r="D3" s="8" t="s">
        <v>321</v>
      </c>
      <c r="E3" s="9" t="s">
        <v>322</v>
      </c>
    </row>
    <row r="4" spans="1:5" ht="32.25" customHeight="1">
      <c r="A4" s="6" t="s">
        <v>25</v>
      </c>
      <c r="B4" s="10">
        <v>621</v>
      </c>
      <c r="C4" s="11">
        <v>284</v>
      </c>
      <c r="D4" s="11">
        <v>539</v>
      </c>
      <c r="E4" s="12">
        <v>1185</v>
      </c>
    </row>
    <row r="5" spans="1:5" ht="30.75" customHeight="1">
      <c r="A5" s="6" t="s">
        <v>48</v>
      </c>
      <c r="B5" s="10" t="s">
        <v>323</v>
      </c>
      <c r="C5" s="11" t="s">
        <v>324</v>
      </c>
      <c r="D5" s="11" t="s">
        <v>325</v>
      </c>
      <c r="E5" s="12" t="s">
        <v>326</v>
      </c>
    </row>
    <row r="6" spans="1:5" ht="30.75" customHeight="1">
      <c r="A6" s="6" t="s">
        <v>69</v>
      </c>
      <c r="B6" s="10" t="s">
        <v>327</v>
      </c>
      <c r="C6" s="11" t="s">
        <v>328</v>
      </c>
      <c r="D6" s="11" t="s">
        <v>329</v>
      </c>
      <c r="E6" s="12" t="s">
        <v>330</v>
      </c>
    </row>
    <row r="7" spans="1:5" ht="30.75" customHeight="1">
      <c r="A7" s="6" t="s">
        <v>90</v>
      </c>
      <c r="B7" s="10" t="s">
        <v>331</v>
      </c>
      <c r="C7" s="11" t="s">
        <v>332</v>
      </c>
      <c r="D7" s="11" t="s">
        <v>333</v>
      </c>
      <c r="E7" s="12" t="s">
        <v>334</v>
      </c>
    </row>
    <row r="8" spans="1:5" ht="30.75" customHeight="1">
      <c r="A8" s="6" t="s">
        <v>108</v>
      </c>
      <c r="B8" s="10" t="s">
        <v>335</v>
      </c>
      <c r="C8" s="11" t="s">
        <v>336</v>
      </c>
      <c r="D8" s="11" t="s">
        <v>337</v>
      </c>
      <c r="E8" s="12" t="s">
        <v>338</v>
      </c>
    </row>
    <row r="9" spans="1:5" ht="30.75" customHeight="1">
      <c r="A9" s="6" t="s">
        <v>126</v>
      </c>
      <c r="B9" s="10" t="s">
        <v>339</v>
      </c>
      <c r="C9" s="11" t="s">
        <v>340</v>
      </c>
      <c r="D9" s="11" t="s">
        <v>91</v>
      </c>
      <c r="E9" s="12" t="s">
        <v>341</v>
      </c>
    </row>
    <row r="10" spans="1:5" ht="30.75" customHeight="1">
      <c r="A10" s="6" t="s">
        <v>143</v>
      </c>
      <c r="B10" s="10" t="s">
        <v>342</v>
      </c>
      <c r="C10" s="11" t="s">
        <v>343</v>
      </c>
      <c r="D10" s="11" t="s">
        <v>91</v>
      </c>
      <c r="E10" s="12" t="s">
        <v>344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B4597B"/>
  </sheetPr>
  <dimension ref="A1:I23"/>
  <sheetViews>
    <sheetView zoomScaleNormal="100" workbookViewId="0">
      <selection activeCell="B1" sqref="B1:E1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345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346</v>
      </c>
      <c r="C3" s="8" t="s">
        <v>347</v>
      </c>
      <c r="D3" s="8" t="s">
        <v>348</v>
      </c>
      <c r="E3" s="9" t="s">
        <v>349</v>
      </c>
    </row>
    <row r="4" spans="1:5" ht="32.25" customHeight="1">
      <c r="A4" s="6" t="s">
        <v>25</v>
      </c>
      <c r="B4" s="10">
        <v>1945</v>
      </c>
      <c r="C4" s="11">
        <v>1042</v>
      </c>
      <c r="D4" s="11">
        <v>1296</v>
      </c>
      <c r="E4" s="12">
        <v>3311</v>
      </c>
    </row>
    <row r="5" spans="1:5" ht="30.75" customHeight="1">
      <c r="A5" s="6" t="s">
        <v>48</v>
      </c>
      <c r="B5" s="10" t="s">
        <v>350</v>
      </c>
      <c r="C5" s="11" t="s">
        <v>351</v>
      </c>
      <c r="D5" s="11" t="s">
        <v>352</v>
      </c>
      <c r="E5" s="12" t="s">
        <v>353</v>
      </c>
    </row>
    <row r="6" spans="1:5" ht="30.75" customHeight="1">
      <c r="A6" s="6" t="s">
        <v>69</v>
      </c>
      <c r="B6" s="10" t="s">
        <v>354</v>
      </c>
      <c r="C6" s="11" t="s">
        <v>355</v>
      </c>
      <c r="D6" s="11" t="s">
        <v>356</v>
      </c>
      <c r="E6" s="12" t="s">
        <v>357</v>
      </c>
    </row>
    <row r="7" spans="1:5" ht="30.75" customHeight="1">
      <c r="A7" s="6" t="s">
        <v>90</v>
      </c>
      <c r="B7" s="10" t="s">
        <v>358</v>
      </c>
      <c r="C7" s="11" t="s">
        <v>359</v>
      </c>
      <c r="D7" s="11" t="s">
        <v>360</v>
      </c>
      <c r="E7" s="12" t="s">
        <v>361</v>
      </c>
    </row>
    <row r="8" spans="1:5" ht="30.75" customHeight="1">
      <c r="A8" s="6" t="s">
        <v>108</v>
      </c>
      <c r="B8" s="10" t="s">
        <v>362</v>
      </c>
      <c r="C8" s="11" t="s">
        <v>363</v>
      </c>
      <c r="D8" s="11" t="s">
        <v>364</v>
      </c>
      <c r="E8" s="12" t="s">
        <v>365</v>
      </c>
    </row>
    <row r="9" spans="1:5" ht="30.75" customHeight="1">
      <c r="A9" s="6" t="s">
        <v>126</v>
      </c>
      <c r="B9" s="10" t="s">
        <v>366</v>
      </c>
      <c r="C9" s="11" t="s">
        <v>367</v>
      </c>
      <c r="D9" s="11" t="s">
        <v>368</v>
      </c>
      <c r="E9" s="12" t="s">
        <v>369</v>
      </c>
    </row>
    <row r="10" spans="1:5" ht="30.75" customHeight="1">
      <c r="A10" s="6" t="s">
        <v>143</v>
      </c>
      <c r="B10" s="10" t="s">
        <v>370</v>
      </c>
      <c r="C10" s="11" t="s">
        <v>371</v>
      </c>
      <c r="D10" s="11" t="s">
        <v>91</v>
      </c>
      <c r="E10" s="12" t="s">
        <v>372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B4597B"/>
  </sheetPr>
  <dimension ref="A1:I23"/>
  <sheetViews>
    <sheetView zoomScaleNormal="100" workbookViewId="0">
      <selection activeCell="H40" sqref="H40"/>
    </sheetView>
  </sheetViews>
  <sheetFormatPr baseColWidth="10" defaultColWidth="8.5" defaultRowHeight="15"/>
  <cols>
    <col min="1" max="1" width="29.1640625" customWidth="1"/>
    <col min="2" max="2" width="14.33203125" customWidth="1"/>
    <col min="3" max="3" width="13" customWidth="1"/>
    <col min="4" max="4" width="13.33203125" customWidth="1"/>
    <col min="5" max="5" width="14.6640625" customWidth="1"/>
  </cols>
  <sheetData>
    <row r="1" spans="1:5" ht="15" customHeight="1">
      <c r="A1" s="1"/>
      <c r="B1" s="28" t="s">
        <v>373</v>
      </c>
      <c r="C1" s="28"/>
      <c r="D1" s="28"/>
      <c r="E1" s="28"/>
    </row>
    <row r="2" spans="1:5" ht="19.5" customHeight="1">
      <c r="A2" s="2"/>
      <c r="B2" s="3" t="s">
        <v>5</v>
      </c>
      <c r="C2" s="4" t="s">
        <v>6</v>
      </c>
      <c r="D2" s="4" t="s">
        <v>7</v>
      </c>
      <c r="E2" s="5" t="s">
        <v>8</v>
      </c>
    </row>
    <row r="3" spans="1:5" ht="32.25" customHeight="1">
      <c r="A3" s="6" t="s">
        <v>10</v>
      </c>
      <c r="B3" s="7" t="s">
        <v>374</v>
      </c>
      <c r="C3" s="8" t="s">
        <v>375</v>
      </c>
      <c r="D3" s="8" t="s">
        <v>376</v>
      </c>
      <c r="E3" s="9" t="s">
        <v>377</v>
      </c>
    </row>
    <row r="4" spans="1:5" ht="32.25" customHeight="1">
      <c r="A4" s="6" t="s">
        <v>25</v>
      </c>
      <c r="B4" s="10">
        <v>1272</v>
      </c>
      <c r="C4" s="11">
        <v>874</v>
      </c>
      <c r="D4" s="11">
        <v>767</v>
      </c>
      <c r="E4" s="12">
        <v>2075</v>
      </c>
    </row>
    <row r="5" spans="1:5" ht="30.75" customHeight="1">
      <c r="A5" s="6" t="s">
        <v>48</v>
      </c>
      <c r="B5" s="10" t="s">
        <v>378</v>
      </c>
      <c r="C5" s="11" t="s">
        <v>379</v>
      </c>
      <c r="D5" s="11" t="s">
        <v>380</v>
      </c>
      <c r="E5" s="12" t="s">
        <v>381</v>
      </c>
    </row>
    <row r="6" spans="1:5" ht="30.75" customHeight="1">
      <c r="A6" s="6" t="s">
        <v>69</v>
      </c>
      <c r="B6" s="10" t="s">
        <v>382</v>
      </c>
      <c r="C6" s="11" t="s">
        <v>383</v>
      </c>
      <c r="D6" s="11" t="s">
        <v>384</v>
      </c>
      <c r="E6" s="12" t="s">
        <v>385</v>
      </c>
    </row>
    <row r="7" spans="1:5" ht="30.75" customHeight="1">
      <c r="A7" s="6" t="s">
        <v>90</v>
      </c>
      <c r="B7" s="10" t="s">
        <v>386</v>
      </c>
      <c r="C7" s="11" t="s">
        <v>387</v>
      </c>
      <c r="D7" s="11" t="s">
        <v>388</v>
      </c>
      <c r="E7" s="12" t="s">
        <v>389</v>
      </c>
    </row>
    <row r="8" spans="1:5" ht="30.75" customHeight="1">
      <c r="A8" s="6" t="s">
        <v>108</v>
      </c>
      <c r="B8" s="10" t="s">
        <v>390</v>
      </c>
      <c r="C8" s="11" t="s">
        <v>391</v>
      </c>
      <c r="D8" s="11" t="s">
        <v>388</v>
      </c>
      <c r="E8" s="12" t="s">
        <v>392</v>
      </c>
    </row>
    <row r="9" spans="1:5" ht="30.75" customHeight="1">
      <c r="A9" s="6" t="s">
        <v>126</v>
      </c>
      <c r="B9" s="10" t="s">
        <v>393</v>
      </c>
      <c r="C9" s="11" t="s">
        <v>393</v>
      </c>
      <c r="D9" s="11" t="s">
        <v>394</v>
      </c>
      <c r="E9" s="12" t="s">
        <v>395</v>
      </c>
    </row>
    <row r="10" spans="1:5" ht="30.75" customHeight="1">
      <c r="A10" s="6" t="s">
        <v>143</v>
      </c>
      <c r="B10" s="10" t="s">
        <v>396</v>
      </c>
      <c r="C10" s="11" t="s">
        <v>397</v>
      </c>
      <c r="D10" s="11" t="s">
        <v>91</v>
      </c>
      <c r="E10" s="12" t="s">
        <v>398</v>
      </c>
    </row>
    <row r="11" spans="1:5">
      <c r="A11" s="18"/>
      <c r="B11" s="19"/>
      <c r="C11" s="20"/>
      <c r="D11" s="20"/>
      <c r="E11" s="21"/>
    </row>
    <row r="19" spans="8:9">
      <c r="I19" s="25" t="s">
        <v>208</v>
      </c>
    </row>
    <row r="23" spans="8:9">
      <c r="H23" s="25" t="s">
        <v>208</v>
      </c>
    </row>
  </sheetData>
  <mergeCells count="1">
    <mergeCell ref="B1:E1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77446DCE2E248883BC5C730327500" ma:contentTypeVersion="11" ma:contentTypeDescription="Create a new document." ma:contentTypeScope="" ma:versionID="bcb66420cca8d688f62b43a710b3ef0f">
  <xsd:schema xmlns:xsd="http://www.w3.org/2001/XMLSchema" xmlns:xs="http://www.w3.org/2001/XMLSchema" xmlns:p="http://schemas.microsoft.com/office/2006/metadata/properties" xmlns:ns2="6d0c400e-5868-413d-af4f-7bc26f92eace" xmlns:ns3="0e7de180-b0e1-4adc-a9d3-3c41f1d345ff" targetNamespace="http://schemas.microsoft.com/office/2006/metadata/properties" ma:root="true" ma:fieldsID="f0c31338567f471a83c0a8095b2df780" ns2:_="" ns3:_="">
    <xsd:import namespace="6d0c400e-5868-413d-af4f-7bc26f92eace"/>
    <xsd:import namespace="0e7de180-b0e1-4adc-a9d3-3c41f1d345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c400e-5868-413d-af4f-7bc26f92e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4f89b2f-c696-49a8-a3e2-1e1149fadd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de180-b0e1-4adc-a9d3-3c41f1d345f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f3a2205-ae9e-4394-ae13-174860967630}" ma:internalName="TaxCatchAll" ma:showField="CatchAllData" ma:web="0e7de180-b0e1-4adc-a9d3-3c41f1d345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0c400e-5868-413d-af4f-7bc26f92eace">
      <Terms xmlns="http://schemas.microsoft.com/office/infopath/2007/PartnerControls"/>
    </lcf76f155ced4ddcb4097134ff3c332f>
    <TaxCatchAll xmlns="0e7de180-b0e1-4adc-a9d3-3c41f1d345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47A84B-FA73-41B6-BE4B-4A21A9A23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0c400e-5868-413d-af4f-7bc26f92eace"/>
    <ds:schemaRef ds:uri="0e7de180-b0e1-4adc-a9d3-3c41f1d345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61CAE5-7D1D-4502-94F2-A7ED71274F0B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e7de180-b0e1-4adc-a9d3-3c41f1d345ff"/>
    <ds:schemaRef ds:uri="http://purl.org/dc/elements/1.1/"/>
    <ds:schemaRef ds:uri="http://purl.org/dc/terms/"/>
    <ds:schemaRef ds:uri="http://purl.org/dc/dcmitype/"/>
    <ds:schemaRef ds:uri="6d0c400e-5868-413d-af4f-7bc26f92e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0F79376-B7EA-4186-979C-5985F2925B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Sheet1</vt:lpstr>
      <vt:lpstr>A_01</vt:lpstr>
      <vt:lpstr>A_03</vt:lpstr>
      <vt:lpstr>A_04</vt:lpstr>
      <vt:lpstr>A_07</vt:lpstr>
      <vt:lpstr>A_08</vt:lpstr>
      <vt:lpstr>A_09</vt:lpstr>
      <vt:lpstr>A_10</vt:lpstr>
      <vt:lpstr>A_11</vt:lpstr>
      <vt:lpstr>N_01</vt:lpstr>
      <vt:lpstr>N_03</vt:lpstr>
      <vt:lpstr>N_04</vt:lpstr>
      <vt:lpstr>N_05</vt:lpstr>
      <vt:lpstr>N_06</vt:lpstr>
      <vt:lpstr>N_07</vt:lpstr>
      <vt:lpstr>N_08</vt:lpstr>
      <vt:lpstr>N_09</vt:lpstr>
      <vt:lpstr>R_01</vt:lpstr>
      <vt:lpstr>R_02</vt:lpstr>
      <vt:lpstr>R_03</vt:lpstr>
      <vt:lpstr>R_05</vt:lpstr>
      <vt:lpstr>R_07</vt:lpstr>
      <vt:lpstr>R_08</vt:lpstr>
      <vt:lpstr>R_09</vt:lpstr>
      <vt:lpstr>R_10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Sainz Garcia</dc:creator>
  <cp:keywords/>
  <dc:description/>
  <cp:lastModifiedBy>Mark Fiers</cp:lastModifiedBy>
  <cp:revision>0</cp:revision>
  <dcterms:created xsi:type="dcterms:W3CDTF">2023-12-12T09:13:51Z</dcterms:created>
  <dcterms:modified xsi:type="dcterms:W3CDTF">2025-10-28T20:17:57Z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0x01010084377446DCE2E248883BC5C730327500</vt:lpwstr>
  </property>
  <property fmtid="{D5CDD505-2E9C-101B-9397-08002B2CF9AE}" pid="3" name="MediaServiceImageTags">
    <vt:lpwstr/>
  </property>
  <property fmtid="{D5CDD505-2E9C-101B-9397-08002B2CF9AE}" pid="4" name="Order">
    <vt:r8>1023100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